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ข้อ 12\"/>
    </mc:Choice>
  </mc:AlternateContent>
  <xr:revisionPtr revIDLastSave="0" documentId="13_ncr:1_{F87503F1-8882-4198-AB82-B1A66DACC961}" xr6:coauthVersionLast="47" xr6:coauthVersionMax="47" xr10:uidLastSave="{00000000-0000-0000-0000-000000000000}"/>
  <bookViews>
    <workbookView xWindow="-108" yWindow="-108" windowWidth="23256" windowHeight="12576" tabRatio="754" activeTab="3" xr2:uid="{F197CC6E-A442-48BE-97D9-8FE3746B3269}"/>
  </bookViews>
  <sheets>
    <sheet name="สรุปผลการจัดซื้อจัดจ้าง 2568" sheetId="1" r:id="rId1"/>
    <sheet name="ต.ค.67" sheetId="2" r:id="rId2"/>
    <sheet name="พ.ย.67" sheetId="3" r:id="rId3"/>
    <sheet name="ธ.ค.67" sheetId="4" r:id="rId4"/>
    <sheet name="ม.ค.68" sheetId="6" r:id="rId5"/>
    <sheet name="ก.พ.68" sheetId="7" r:id="rId6"/>
    <sheet name="มี.ค.68" sheetId="8" r:id="rId7"/>
    <sheet name="เม.ย.68" sheetId="9" r:id="rId8"/>
    <sheet name="พ.ค.68" sheetId="10" r:id="rId9"/>
    <sheet name="มิ.ย.68" sheetId="11" r:id="rId10"/>
    <sheet name="ก.ค.68" sheetId="12" r:id="rId11"/>
    <sheet name="ส.ค.68" sheetId="13" r:id="rId12"/>
    <sheet name="ก.ย.68" sheetId="14" r:id="rId13"/>
  </sheets>
  <definedNames>
    <definedName name="_xlnm.Print_Area" localSheetId="5">ก.พ.68!$A$1:$K$25</definedName>
    <definedName name="_xlnm.Print_Area" localSheetId="12">ก.ย.68!$A$1:$K$60</definedName>
    <definedName name="_xlnm.Print_Area" localSheetId="3">ธ.ค.67!$A$1:$K$32</definedName>
    <definedName name="_xlnm.Print_Area" localSheetId="8">พ.ค.68!$A$1:$K$38</definedName>
    <definedName name="_xlnm.Print_Area" localSheetId="4">ม.ค.68!$A$1:$K$32</definedName>
    <definedName name="_xlnm.Print_Area" localSheetId="9">มิ.ย.68!$A$1:$K$24</definedName>
    <definedName name="_xlnm.Print_Area" localSheetId="6">มี.ค.68!$A$1:$K$41</definedName>
    <definedName name="_xlnm.Print_Area" localSheetId="7">เม.ย.68!$A$1:$K$37</definedName>
    <definedName name="_xlnm.Print_Area" localSheetId="11">ส.ค.68!$A$1:$K$42</definedName>
    <definedName name="_xlnm.Print_Titles" localSheetId="10">ก.ค.68!$5:$8</definedName>
    <definedName name="_xlnm.Print_Titles" localSheetId="5">ก.พ.68!$5:$8</definedName>
    <definedName name="_xlnm.Print_Titles" localSheetId="12">ก.ย.68!$5:$8</definedName>
    <definedName name="_xlnm.Print_Titles" localSheetId="1">ต.ค.67!$4:$7</definedName>
    <definedName name="_xlnm.Print_Titles" localSheetId="3">ธ.ค.67!$5:$8</definedName>
    <definedName name="_xlnm.Print_Titles" localSheetId="8">พ.ค.68!$5:$8</definedName>
    <definedName name="_xlnm.Print_Titles" localSheetId="2">พ.ย.67!$5:$8</definedName>
    <definedName name="_xlnm.Print_Titles" localSheetId="4">ม.ค.68!$5:$8</definedName>
    <definedName name="_xlnm.Print_Titles" localSheetId="9">มิ.ย.68!$5:$8</definedName>
    <definedName name="_xlnm.Print_Titles" localSheetId="6">มี.ค.68!$5:$8</definedName>
    <definedName name="_xlnm.Print_Titles" localSheetId="7">เม.ย.68!$5:$8</definedName>
    <definedName name="_xlnm.Print_Titles" localSheetId="11">ส.ค.68!$5:$8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C57" i="14"/>
  <c r="C39" i="13"/>
  <c r="E17" i="1"/>
  <c r="C33" i="12"/>
  <c r="E16" i="1"/>
  <c r="C24" i="11"/>
  <c r="E15" i="1"/>
  <c r="C35" i="10"/>
  <c r="E14" i="1"/>
  <c r="C34" i="9"/>
  <c r="E13" i="1"/>
  <c r="C41" i="8"/>
  <c r="E12" i="1"/>
  <c r="C22" i="7"/>
  <c r="E11" i="1"/>
  <c r="C29" i="6"/>
  <c r="J12" i="1"/>
  <c r="J13" i="1"/>
  <c r="J14" i="1"/>
  <c r="J15" i="1"/>
  <c r="J16" i="1"/>
  <c r="J17" i="1"/>
  <c r="J18" i="1"/>
  <c r="J11" i="1"/>
  <c r="J19" i="1"/>
  <c r="J10" i="1"/>
  <c r="K10" i="1"/>
  <c r="C27" i="4"/>
  <c r="K9" i="1"/>
  <c r="C34" i="3"/>
  <c r="E8" i="1"/>
  <c r="C39" i="2"/>
  <c r="K12" i="1" l="1"/>
  <c r="J9" i="1"/>
  <c r="J8" i="1"/>
  <c r="K19" i="1"/>
  <c r="K18" i="1"/>
  <c r="K16" i="1"/>
  <c r="K15" i="1"/>
  <c r="K14" i="1"/>
  <c r="K13" i="1"/>
  <c r="K11" i="1"/>
  <c r="K17" i="1"/>
  <c r="K8" i="1"/>
</calcChain>
</file>

<file path=xl/sharedStrings.xml><?xml version="1.0" encoding="utf-8"?>
<sst xmlns="http://schemas.openxmlformats.org/spreadsheetml/2006/main" count="2162" uniqueCount="795">
  <si>
    <t>ที่</t>
  </si>
  <si>
    <t>เดือน</t>
  </si>
  <si>
    <t>วิธีเฉพาะเจาะจง</t>
  </si>
  <si>
    <t>จำนวนโครงการ</t>
  </si>
  <si>
    <t>จำนวนงบประมาณ</t>
  </si>
  <si>
    <t>วิธีคัดเลือก</t>
  </si>
  <si>
    <t>วิธีประกาศเชิญชวนทั่วไป e-Bidding</t>
  </si>
  <si>
    <t>(บาท)</t>
  </si>
  <si>
    <t>จำนวน</t>
  </si>
  <si>
    <t>โครงการ</t>
  </si>
  <si>
    <t>(รวม)</t>
  </si>
  <si>
    <t xml:space="preserve">จำนวนงบประมาณ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</si>
  <si>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</si>
  <si>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</si>
  <si>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</si>
  <si>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</si>
  <si>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</si>
  <si>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</si>
  <si>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</si>
  <si>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</si>
  <si>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</si>
  <si>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</si>
  <si>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</si>
  <si>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เมษายน 2568</t>
  </si>
  <si>
    <t>ไม่มี</t>
  </si>
  <si>
    <t>ข้อเสนอแนะ</t>
  </si>
  <si>
    <t>-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</si>
  <si>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</si>
  <si>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</si>
  <si>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</si>
  <si>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</si>
  <si>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วิธีซื้อ/วิธีจ้าง</t>
  </si>
  <si>
    <t>รายชื่อผู้เสนอราคา</t>
  </si>
  <si>
    <t>ราคาที่เสนอ</t>
  </si>
  <si>
    <t>เหตุผลที่</t>
  </si>
  <si>
    <t>วงเงินที่จะซื้อ</t>
  </si>
  <si>
    <t>ราคาที่ตกลงซื้อ</t>
  </si>
  <si>
    <t>คัดเลือก</t>
  </si>
  <si>
    <t>เลขที่และวันที่ของสัญญาหรือ</t>
  </si>
  <si>
    <t>หรือจัดจ้าง</t>
  </si>
  <si>
    <t>หรือจ้าง</t>
  </si>
  <si>
    <t>โดยสรุป</t>
  </si>
  <si>
    <t>ข้อตกลงในการซื้อหรือจ้าง</t>
  </si>
  <si>
    <t>(ลงชื่อ)..............................................................ผู้ตรวจสอบ</t>
  </si>
  <si>
    <t>(ลงชื่อ)..............................................................ผู้รายงาน</t>
  </si>
  <si>
    <t>ผู้มีอาชีพโดยตรง</t>
  </si>
  <si>
    <t>เฉพาะเจาะจง</t>
  </si>
  <si>
    <t>อู่พัฒนา</t>
  </si>
  <si>
    <t>ประจำปีงบประมาณ พ.ศ. 2568 (ตุลาคม 2567 ถึง กันยายน 2568)</t>
  </si>
  <si>
    <t xml:space="preserve">ปัญหา/อุปสรรค                  </t>
  </si>
  <si>
    <t>การคัดเลือก</t>
  </si>
  <si>
    <t>ผู้ที่ได้รับ</t>
  </si>
  <si>
    <t>จ.1/2568
ลว.1 ต.ค.67</t>
  </si>
  <si>
    <t>จ้างเหมาบริการงานธุรการกองสาธารณะสุขฯ</t>
  </si>
  <si>
    <t>จ.2/2568
ลว.1ต.ค.67</t>
  </si>
  <si>
    <t>จ้างเหมาบริการบุคคลภายนอกขับรถบรรทุกขยะมูลฝอยแลสิ่งปฏิกูล</t>
  </si>
  <si>
    <t>จ.4/2568
ลว.1 ต.ค.67</t>
  </si>
  <si>
    <t>จ้างเหมาบริการดูแลรักษาสวนอินนฤมิต</t>
  </si>
  <si>
    <t>จ.5/2568
ลว.1 ต.ค.67</t>
  </si>
  <si>
    <t>จ้างเหมาบริการดูแลสวนสาธารณะ</t>
  </si>
  <si>
    <t>จ.6/2568
ลว.1 ต.ค.67</t>
  </si>
  <si>
    <t>จ้างเหมาบริการนักจักการงานต่างๆ</t>
  </si>
  <si>
    <t>นายเกียรติคุณ อุ่นเจริญ
เสนอราคา 30,000</t>
  </si>
  <si>
    <t>จ.7/2568
ลว.1 ต.ค.67</t>
  </si>
  <si>
    <t>จ้างเหมาบริการงาน</t>
  </si>
  <si>
    <t>จ.8/2568
ลว.1 ต.ค. 67</t>
  </si>
  <si>
    <t>จ้างบริการพื้นที่เก็บข้อมูลระบบ</t>
  </si>
  <si>
    <t>จ.9/2568
ลว.1 ต.ค.67</t>
  </si>
  <si>
    <t>จ้างดูแลระบบเว็บไซค์และเพจฯ</t>
  </si>
  <si>
    <t>จ.10/2568
ลว.1 ต.ค.67</t>
  </si>
  <si>
    <t>จ้างดูแลรักษาความสะอาดภายในอาคาร</t>
  </si>
  <si>
    <t>จ.11/2568
ลว.1 ต.ค.67</t>
  </si>
  <si>
    <t>จ้างเหมาดูแลบริเวณในอาคารสำนักงาน</t>
  </si>
  <si>
    <t>จ.12/2568
ลว.1 ต.ค.68</t>
  </si>
  <si>
    <t>จ้างเหมาบริการปฏิบัติงานเป็นผู้ช่วยเจ้าหน้าที่ธุรการ</t>
  </si>
  <si>
    <t>จ.13/2568
ลว.1 ต.ค.67</t>
  </si>
  <si>
    <t>จ.14/2568
ลว.1 ต.ค.67</t>
  </si>
  <si>
    <t>นายธีรศักดิ์ สวายประโคน</t>
  </si>
  <si>
    <t>จ.15/2568
ลว.1 ต.ค.67</t>
  </si>
  <si>
    <t>จ.16/2568
ลว.1 ต.ค.67</t>
  </si>
  <si>
    <t>จ.17/2568
ลว.1 ต.ค.67</t>
  </si>
  <si>
    <t>จ.18/2568
ลว.1 ต.ค.67</t>
  </si>
  <si>
    <t>จ.19/2568
ลว.1 ต.ค.67</t>
  </si>
  <si>
    <t>จ.20/2568
ลว.1 ต.ค.67</t>
  </si>
  <si>
    <t>จ.21/2568
ลว.1 ต.ค.67</t>
  </si>
  <si>
    <t>จ้างเหมาถ่ายเอกสารประชุมประชาคมระดับตำบล
เพื่อการจัดทำแผนพัฒนาท้องถิ่น แอนด์ปริ้นติ้ง</t>
  </si>
  <si>
    <t>จ.23/2568
ลว.22 ต.ค.67</t>
  </si>
  <si>
    <t>จ้างซ่อมแซมรถบรรทุกขยะ 81-8463 สก</t>
  </si>
  <si>
    <t>จ.24/2568
ลว.24 ต.ค.67</t>
  </si>
  <si>
    <t>จ้างซ่อมแซมรถบรรทุกขยะ 81-4714 สก</t>
  </si>
  <si>
    <t>จ.25/2568
ลว.25 ต.ค.67</t>
  </si>
  <si>
    <t>จ้างจัดสถานที่ลอยกระทง</t>
  </si>
  <si>
    <t>ร้านล้านเกมส์</t>
  </si>
  <si>
    <t>จ.26/2568
ลว.25 ต.ค.67</t>
  </si>
  <si>
    <t>ซื้ออาหารเสริม ยูเอชที ขนาดบรรจุ 200 ml</t>
  </si>
  <si>
    <t>ซ.1/2568
ลว.1 ต.ค.68</t>
  </si>
  <si>
    <t>ซื้ออาหารเสริมพาสเจอร์ไรส์ ขนาดบรรจุ 200 ml</t>
  </si>
  <si>
    <t>ซ.2/2568
ลว.30 ต.ค.68</t>
  </si>
  <si>
    <t>ซื้อวัสดุงานบ้านงานครัว</t>
  </si>
  <si>
    <t>รายงานสรุปผลการจัดซื้อจัดจ้างของเทศบาลตำบลฟากห้วย</t>
  </si>
  <si>
    <t>เลขที่ - วันที่</t>
  </si>
  <si>
    <t xml:space="preserve">บ.ท่าฉาง เอนเนอร์ยี่ โซลูชั่น จำกัด
</t>
  </si>
  <si>
    <t xml:space="preserve">นายเกียรติศักดิ์ กันแม้น
</t>
  </si>
  <si>
    <t xml:space="preserve">นายอำนาจ เตชะดี
</t>
  </si>
  <si>
    <t>จ้างเหมาบริการบุคคลภายนอกปฏิบัติงานเป็นครูสอนเด็กนักเรียนระดับอนุบาล โรงเรียนบ้านฟากห้วย</t>
  </si>
  <si>
    <t>จ้างเหมาบริการทำความสะอาดภายในภายนอกศูนย์พัฒนาเด็กเล็กโรงเรียนบ้าน</t>
  </si>
  <si>
    <t xml:space="preserve">นายณัฐภูมิ กลิ่นจันทึก
</t>
  </si>
  <si>
    <t xml:space="preserve">นางปราณี โพธิ์ศรี
</t>
  </si>
  <si>
    <t xml:space="preserve">นางสาวพิจิตรา เนาเภ้า
</t>
  </si>
  <si>
    <t xml:space="preserve">ร้านอู่ช่างนาว
</t>
  </si>
  <si>
    <t xml:space="preserve">สหกรณ์โคนมวังน้ำเย็น จำกัด
</t>
  </si>
  <si>
    <t xml:space="preserve">นางสิริพาพร กันแม้น
</t>
  </si>
  <si>
    <t xml:space="preserve">บ.บิ๊กบี โซลูชั่น จำกัด
</t>
  </si>
  <si>
    <t xml:space="preserve">นางสาววิชุดา ทัดเทียม
</t>
  </si>
  <si>
    <t xml:space="preserve">โรงพิมพ์บูรพาก๊อปปี้ แอนด์ปรินติ้ง
</t>
  </si>
  <si>
    <t>จ้างเหมาบริการสถานที่กำจัดขยะมูลฝอยและสิ่งปฏิกูล</t>
  </si>
  <si>
    <t xml:space="preserve">นายเกียรติคุณ อุ่นเจริญ
</t>
  </si>
  <si>
    <t>จ้างเหมาบริการทำความสะอาดภายในภายนอกศูนย์พัฒนาเด็กเล็กบ้านหนองผักบุ้ง</t>
  </si>
  <si>
    <t>จ้างเหมาบริการทำความสะอาดภายในภายนอกศูนย์พัฒนาเด็กเล็กโรงเรียนบ้านฟากห้วย</t>
  </si>
  <si>
    <t>จ้างเหมาบริการบุคคลภายนอกปฏิบัติงานเป็นครูสอนวิชาวิทยาศาสตร์</t>
  </si>
  <si>
    <t>จ้างเหมาบริการบุคคลภายนอกปฏิบัติงานเป็นครูสอนวิชาคอมพิวเตอร์</t>
  </si>
  <si>
    <t>จ้างเหมาบริการบุคคลภายนอกปฏิบัติงานเป็นครูสอนวิชาพละศึกษา+สุขศึกษา</t>
  </si>
  <si>
    <t>จ้างเหมาบริการบุคคลภายนอกปฏิบัติงานเป็นครูสอนวิชาคณิตศาสตร์</t>
  </si>
  <si>
    <t xml:space="preserve">จ้างเหมาถ่ายเอกสารประชุมสภาเทศบาลตำบลฟากห้วย
</t>
  </si>
  <si>
    <t>จ้างบำรุงรักษาและซ่อมแซมเครื่องปรับอากาศ</t>
  </si>
  <si>
    <t>จ้างซ่อมแซมเครื่องปริ้นเตอร์ เลขครุภัณฑ์ 479-64-0035</t>
  </si>
  <si>
    <t>จ้างเหมาบริการบุคคลทำความสะอาดภายในอาคาร</t>
  </si>
  <si>
    <t>จ้างเหมาบุคคลและระบบเว็บไซต์</t>
  </si>
  <si>
    <t>จ้างเหมาครูสอนวิทยาศาสตร์</t>
  </si>
  <si>
    <t>จ้างบุคคลเป็นผู้สอนเด็กนักเรียนระดับอนุบาล</t>
  </si>
  <si>
    <t>จ้างเหมาทำความสะอาดภายในอาคาร โรงเรียนบ้านฟากห้วย</t>
  </si>
  <si>
    <t>จ้างเหมาครูสอนพละ</t>
  </si>
  <si>
    <t>จ้างเหมาครูสอนคณิตศาสตร์</t>
  </si>
  <si>
    <t>จ้างเหมาครูสอนคอมพิวเตอร์</t>
  </si>
  <si>
    <t>จ้างเหมาบริการผู้ช่วย</t>
  </si>
  <si>
    <t>ซื้ออาหารเสริม ประจำ ธ.ค.67</t>
  </si>
  <si>
    <t>จ.27/2568
ลว.12 พ.ย.67</t>
  </si>
  <si>
    <t>จ.28/2568
ลว.12 พ.ย.67</t>
  </si>
  <si>
    <t>จ.29/2568
ลว.20 พ.ย.67</t>
  </si>
  <si>
    <t>จ.34/2568
ลว.27 พ.ย.67</t>
  </si>
  <si>
    <t>จ.35/2568
ลว.27 พ.ย.67</t>
  </si>
  <si>
    <t>จ.36/2568
ลว.27 พ.ย.67</t>
  </si>
  <si>
    <t>จ.37/2568
ลว.27 พ.ย.67</t>
  </si>
  <si>
    <t>จ.38/2568
ลว.27 พ.ย.67</t>
  </si>
  <si>
    <t>จ.39/2568
ลว.27 พ.ย.67</t>
  </si>
  <si>
    <t>จ.40/2568
ลว.27 พ.ย.67</t>
  </si>
  <si>
    <t>จ.41/2568
ลว.17 พ.ย.67</t>
  </si>
  <si>
    <t>จ.42/2568
ลว.27 พ.ย.67</t>
  </si>
  <si>
    <t>จ.43/2568
ลว.27 พ.ย.67</t>
  </si>
  <si>
    <t>จ.44/2568
ลว.27 พ.ย.67</t>
  </si>
  <si>
    <t>จ.45/2568
ลว.27 พ.ย.67</t>
  </si>
  <si>
    <t>จ.46/2568
ลว.27 พ.ย.67</t>
  </si>
  <si>
    <t>จ.47/2568
ลว.27 พ.ย.67</t>
  </si>
  <si>
    <t>ซ.5/2568
ลว.27 พ.ย.67</t>
  </si>
  <si>
    <t xml:space="preserve">ร้านตี๋แอร์
</t>
  </si>
  <si>
    <t xml:space="preserve">ร้านเอกคอมพิวเตอร์
</t>
  </si>
  <si>
    <t xml:space="preserve">นางสาวนาราริน พิมพิสาร
</t>
  </si>
  <si>
    <t xml:space="preserve">นายธีรศักดิ์ สวายประโคน
</t>
  </si>
  <si>
    <t>จ้างเหมาทำอาหาร</t>
  </si>
  <si>
    <t>จ้างซ่อมแซมคอมพิวเตอร์ 416-52-0013</t>
  </si>
  <si>
    <t>จ้างซ่อมเครื่องพิมพ์ 479-66-0044</t>
  </si>
  <si>
    <t>จ้างเหมาบริการรถแบ๊คโฮ</t>
  </si>
  <si>
    <t>จ้างเหมาทำป้าประชาสัมพันธ์ภาษีจำนวน 5 ป้าย</t>
  </si>
  <si>
    <t>จ้างเหมาบริการเครื่องเล่นสนามเสริมสร้างพัฒนาการเด็กเล็กตามโครงการจัดงานวันเด็ก</t>
  </si>
  <si>
    <t>จ้างตกแต่งจัดสถานที่ โครงการวันเด็กแห่งชาติ</t>
  </si>
  <si>
    <t>จ้างเหมาดนตรีและเครื่องเสียง ตามโครงการจัดงานวันเด็ก
แห่งชาติ</t>
  </si>
  <si>
    <t>จ้างเหมาครูต่างประเทศ</t>
  </si>
  <si>
    <t>ซื้อหมึกคอมพิวเตอร์ สำหรับเครื่องพิมพ์
หมายเลขครุภัณฑ์ 479-67-0046</t>
  </si>
  <si>
    <t>ซื้อวัสดุก่อสร้าง</t>
  </si>
  <si>
    <t>ซื้ออาหารเสริมประจำ ม.ค.68</t>
  </si>
  <si>
    <t>จ.30/2568
ลว.2 ธ.ค.67</t>
  </si>
  <si>
    <t>จ.31/2568
ลว.9 ธ.ค.67</t>
  </si>
  <si>
    <t>จ.32/2568
ลว.9 ธ.ค.67</t>
  </si>
  <si>
    <t>จ.33/2568
ลว.9 ธ.ค.67</t>
  </si>
  <si>
    <t>จ.48/2568
ลว.23 ธ.ค.67</t>
  </si>
  <si>
    <t>จ.49/2568
ลว.27 ธ.ค.67</t>
  </si>
  <si>
    <t>จ.50/2568
ลว.27 ธ.ค.67</t>
  </si>
  <si>
    <t>จ.51/2568
ลว.27 ธ.ค.67</t>
  </si>
  <si>
    <t>จ.53/2568
ลว.27 ธ.ค.67</t>
  </si>
  <si>
    <t>ซ.3/2568
ลว.9 ธ.ค.67</t>
  </si>
  <si>
    <t>ซ.4/2568
ลว.9 ธ.ค.67</t>
  </si>
  <si>
    <t>ซ.6/2568
ลว.16 ธ.ค.67</t>
  </si>
  <si>
    <t>จ้างเหมาบริการบุคคลภายนอกเพื่อปฏิบัติงานธุรการสำนักปลัด</t>
  </si>
  <si>
    <t>จ้างเหมาบริการทำความสะอาดศูนย์พัฒนาเด็กเล็ก โรงเรียนบ้านฟากห้วย</t>
  </si>
  <si>
    <t>จ้างเหมาบริการบุคคลภายนอกทำความสะอาดภายในอาคารศูนย์พัฒนาเด็กเล็ก บ้านหนองผักบุ้ง</t>
  </si>
  <si>
    <t xml:space="preserve">C.B.computer
</t>
  </si>
  <si>
    <t xml:space="preserve">ร้านเกมส์อิงเจท
</t>
  </si>
  <si>
    <t xml:space="preserve">นางเสมอ พร้าโต
</t>
  </si>
  <si>
    <t xml:space="preserve">นางสุขใจ สูติพันธ์วิหาร
</t>
  </si>
  <si>
    <t xml:space="preserve">CB.Computer
</t>
  </si>
  <si>
    <t xml:space="preserve">ร้านบัณฑิต
</t>
  </si>
  <si>
    <t>จ้างเหมาถ่ายเอกสาร</t>
  </si>
  <si>
    <t>จ้างเหมาจัดทำตรายาง</t>
  </si>
  <si>
    <t>จ้างเหมาบริการพิมพ์เอกสารเลือกตั้ง</t>
  </si>
  <si>
    <t>โรงพิมพ์บูรพาก๊อปปี้ แอนด์ปรินติ้ง
เสนอราคา 3,808</t>
  </si>
  <si>
    <t>จ้างเหมาบริการจ้างผู้ช่วยนายช่างโยธา</t>
  </si>
  <si>
    <t>จ้างเหมาบริการนักจัดการงานช่าง</t>
  </si>
  <si>
    <t>จ้างเหมาบริการครูพละศึกษา</t>
  </si>
  <si>
    <t>จ้างเหมาบริการบุคคลภายนอกทำความสะอาดภายในอาคาร
 ศูนย์พัฒนาเด็กเล็ก บ้านฟากห้วย</t>
  </si>
  <si>
    <t>จ้างเหมาบริการบุคคลภายนอกทำความสะอาดภายในอาคาร
ศูนย์พัฒนาเด็กเล็ก บ้านหนองผักบุ้ง</t>
  </si>
  <si>
    <t>จ้างเหมาบริการครูวิทยาศาสตร์</t>
  </si>
  <si>
    <t>จ้างครูสอนเด็กนักเรียนระดับอนุบาลโรงเรียนบ้านฟากห้วย</t>
  </si>
  <si>
    <t>จ้างบุคคลทำความสะอาดภายในโรงเรียนบ้านฟากห้วย</t>
  </si>
  <si>
    <t>จ้างเหมาบริการครูคณิตศาสตร์</t>
  </si>
  <si>
    <t>จ้างเหมาบริการครูคอมพิวเตอร์</t>
  </si>
  <si>
    <t>จ้างเหมาซ่อมแซมรถบรรทุกขยะ 81-4714 สก</t>
  </si>
  <si>
    <t>ซื้อน้ำดื่มสำหรับผู้ติดต่อราชการ</t>
  </si>
  <si>
    <t xml:space="preserve">ซื้ออาหารเสริม </t>
  </si>
  <si>
    <t>จ.52/2568
ลว.3 ม.ค.68</t>
  </si>
  <si>
    <t>จ.55/2568
ลว.23 ม.ค.68</t>
  </si>
  <si>
    <t>จ.56/2568
ลว.23 ม.ค.68</t>
  </si>
  <si>
    <t>จ.57/2568
ลว.21 ม.ค.68</t>
  </si>
  <si>
    <t>จ.58/2568
ลว.24 ม.ค.68</t>
  </si>
  <si>
    <t>จ.59/2568
ลว.31 ม.ค.68</t>
  </si>
  <si>
    <t>จ.60/2568
ลว.31 ม.ค.68</t>
  </si>
  <si>
    <t>จ.61/2568
ลว.31 ม.ค.68</t>
  </si>
  <si>
    <t>จ.62/2568
ลว.31 ม.ค.68</t>
  </si>
  <si>
    <t>จ.63/2568
ลว.31 ม.ค.68</t>
  </si>
  <si>
    <t>จ.64/2568
ลว.31 ม.ค.68</t>
  </si>
  <si>
    <t>จ.65/2568
ลว.31 ม.ค.68</t>
  </si>
  <si>
    <t>จ.66/2568
ลว.31 ม.ค.68</t>
  </si>
  <si>
    <t>จ.67/2568
ลว.31 ม.ค.68</t>
  </si>
  <si>
    <t>จ.68/2568
ลว.31 ม.ค.68</t>
  </si>
  <si>
    <t>จ.69/2568
ลว.31 ม.ค.68</t>
  </si>
  <si>
    <t>จ.70/2568
ลว.31 ม.ค.68</t>
  </si>
  <si>
    <t>ซ.7/2568
ลว.23 ม.ค.68</t>
  </si>
  <si>
    <t>ซ.8/2568
ลว31 ม.ค.68</t>
  </si>
  <si>
    <t xml:space="preserve">ร้าน ช.การยาง
</t>
  </si>
  <si>
    <t xml:space="preserve">อู่ช่างนาว
</t>
  </si>
  <si>
    <t xml:space="preserve">นายสุทิน พงษ์ประเสริฐ
</t>
  </si>
  <si>
    <t xml:space="preserve">นายยอดธง บุญจันทร์
</t>
  </si>
  <si>
    <t>นางสาววิบูลย์ เบ้าคำ</t>
  </si>
  <si>
    <t xml:space="preserve">ร้านสมสกุล
</t>
  </si>
  <si>
    <t>จ้างซ่อมแซมรถยนต์ส่วนกลาง บม06954 สก</t>
  </si>
  <si>
    <t>จ้างถ่ายเอกสารพร้อมเข้าเล่ม</t>
  </si>
  <si>
    <t>จ้างซ่อมแซมเครื่องถ่ายเอกสาร 417-61-0005</t>
  </si>
  <si>
    <t>จ้างครูต่างชาติ สอนภาษาอังกฤษ</t>
  </si>
  <si>
    <t xml:space="preserve">จ้างซ่อมรถยนต์ </t>
  </si>
  <si>
    <t>จ้างซ่อมรถบรรทุกขยะ 81-4714 สก</t>
  </si>
  <si>
    <t>ซื้อวัสดุอุปกรณ์งานบ้านงานครัวให้กับศูนย์พัฒนาเด็กเล็ก
ในสังกัดเทศบาลตำบลฟากห้วย</t>
  </si>
  <si>
    <t>ซื้อวัสดุคอมพิวเตอร์</t>
  </si>
  <si>
    <t>ซื้ออาหารเสริม</t>
  </si>
  <si>
    <t>ซื้อยางรถยนต์</t>
  </si>
  <si>
    <t>จ.71/2568
ลว.7 ก.พ.68</t>
  </si>
  <si>
    <t>จ.72/2568
ลว.19 ก.พ.68</t>
  </si>
  <si>
    <t>จ.73/2568
ลว.20 ก.พ.68</t>
  </si>
  <si>
    <t>จ.74/2568
ลว.20 ก.พ.68</t>
  </si>
  <si>
    <t>จ.75/2568
ลว.28 ก.พ.68</t>
  </si>
  <si>
    <t>จ.76/2568
ลว.4 ก.พ.68</t>
  </si>
  <si>
    <t>จ.77/2568
ลว.25 ก.พ.68</t>
  </si>
  <si>
    <t>ซ.9/2568
ลว.17 ก.พ.68</t>
  </si>
  <si>
    <t>ซ.10/2568
ลว.5 ก.พ.68</t>
  </si>
  <si>
    <t>ซ.11/2568
ลว.27 ก.พ.68</t>
  </si>
  <si>
    <t>ซ.12/2568
ลว.27 ก.พ.68</t>
  </si>
  <si>
    <t>ซ.13/2568
ลว.28 ก.พ.68</t>
  </si>
  <si>
    <t>ซ.14/2568
ลว.28 ก.พ.68</t>
  </si>
  <si>
    <t xml:space="preserve">อู่พัฒนา
</t>
  </si>
  <si>
    <t xml:space="preserve">ร้านก๊อปปี้ เซ็นเตอร์ เซอร์วิส
</t>
  </si>
  <si>
    <t xml:space="preserve">ช.การยาง
</t>
  </si>
  <si>
    <t>จ้างจัดทำตรายาง</t>
  </si>
  <si>
    <t>จ้างทำป้ายไวนิลรับสมัคร โรงเรียนบ้านฟากห้วย
และศูนย์พัฒนาเด็กเล็กในสังกัด</t>
  </si>
  <si>
    <t>จ้างซ่อมคอมพิวเตอร์</t>
  </si>
  <si>
    <t>ซ่อมเครื่องปริ้น 479-65-0039</t>
  </si>
  <si>
    <t>จ้างทำตรายางเลือกตั้ง</t>
  </si>
  <si>
    <t>จ้างทำป้ายไวนิล (เลือกตั้ง)</t>
  </si>
  <si>
    <t>จ้างเหมาบริการบุคคลภายนอกเพื่อเเก็บขนขยะมูลฝอย</t>
  </si>
  <si>
    <t>จ้างเหมาผู้ช่วยโยธา</t>
  </si>
  <si>
    <t>จ้างเหมาบริการงานนักจัดการ</t>
  </si>
  <si>
    <t>จ้างเหมาครูวิทยาศาสตร์</t>
  </si>
  <si>
    <t>จ้างเหมาครูคณิตศาสตร์</t>
  </si>
  <si>
    <t>จ้างเหมาครูคอมพิวเตอร์</t>
  </si>
  <si>
    <t>จ้างเหมาครูพละศึกษาและสุขศึกษา</t>
  </si>
  <si>
    <t>จ้างเหมาครูสอนระดับอนุบาล</t>
  </si>
  <si>
    <t>จ้างเหมาบุคคลภายนอกทำความสะอาดภายในอาคาร
ศูนย์พัฒนาเด็กเล็กบ้านหนองผักบุ้ง</t>
  </si>
  <si>
    <t>ซื้อหมึกพิมพ์คอมพิวเตอร์</t>
  </si>
  <si>
    <t>ซื้อถุงมือสีส้มและรองเท้าบูท</t>
  </si>
  <si>
    <t>ซื้อวัสดุไฟฟ้าและวิทยุ</t>
  </si>
  <si>
    <t>ซื้อแผ่นพับและคู่มือ (เลือกตั้ง)</t>
  </si>
  <si>
    <t>ซื้อวัสดุอุปกรณ์ใช้ในการเลือกตั้ง</t>
  </si>
  <si>
    <t>ซื้อวัสดุการเกษตร</t>
  </si>
  <si>
    <t>ซื้อวัสดุสำนักงาน</t>
  </si>
  <si>
    <t>ซื้อหมึกเครื่องพิมพ์</t>
  </si>
  <si>
    <t>จ.78/2568
ลว.11 มี.ค.68</t>
  </si>
  <si>
    <t>จ.79/2568
ลว.12 มี.ค.68</t>
  </si>
  <si>
    <t>จ.80/2568
ลว.12 มี.ค.68</t>
  </si>
  <si>
    <t>จ.81/2568
ลว.12 มี.ค.68</t>
  </si>
  <si>
    <t>จ.82/2568
ลว.12 มี.ค.68</t>
  </si>
  <si>
    <t>จ.83/2568
ลว.12 มี.ค.68</t>
  </si>
  <si>
    <t>จ.84/2568
ลว.12 มี.ค.68</t>
  </si>
  <si>
    <t>จ.85/2568
ลว.14 มี.ค.68</t>
  </si>
  <si>
    <t>จ.86/2568
ลว.20 มี.ค.68</t>
  </si>
  <si>
    <t>จ.87/2568
ลว.25 มี.ค.68</t>
  </si>
  <si>
    <t>จ.87/2568
ลว.31 มี.ค.68</t>
  </si>
  <si>
    <t>จ.88/2568
ลว.31 มี.ค.68</t>
  </si>
  <si>
    <t>จ.89/2568
ลว.31 มี.ค.68</t>
  </si>
  <si>
    <t>จ.90/2568
ลว.31 มี.ค.68</t>
  </si>
  <si>
    <t>จ.91/2568
ลว.31 มี.ค.68</t>
  </si>
  <si>
    <t>จ.92/2568
ลว.31 มี.ค.68</t>
  </si>
  <si>
    <t>จ.93/2568
ลว.31 มี.ค.68</t>
  </si>
  <si>
    <t>จ.94/2568
ลว.31 มี.ค.68</t>
  </si>
  <si>
    <t>จ.95/2568
ลว.31 มี.ค.68</t>
  </si>
  <si>
    <t>จ.96/2568
ลว.31 มี.ค.68</t>
  </si>
  <si>
    <t>จ.97/2568
ลว.31 มี.ค.68</t>
  </si>
  <si>
    <t>จ.98/2568
ลว.31 มี.ค.68</t>
  </si>
  <si>
    <t>ซ.15/2568
ลว.11 มี.ค.68</t>
  </si>
  <si>
    <t>ซ.16/2568
ลว.11 มี.ค.68</t>
  </si>
  <si>
    <t>ซ.17/2568
ลว.12 มี.ค.68</t>
  </si>
  <si>
    <t>ซ.18/2568
ลว.12 มี.ค.68</t>
  </si>
  <si>
    <t>ซ.19/2568
ลว.19 มี.ค68</t>
  </si>
  <si>
    <t>ซ.20/2568
ลว.12 มี.ค.68</t>
  </si>
  <si>
    <t>ซ.21/2568
ลว.12 มี.ค.68</t>
  </si>
  <si>
    <t>ซ.22/2568
ลว.26 มี.ค.68</t>
  </si>
  <si>
    <t>ซ.23/2568
ลว.20 มี.ค.68</t>
  </si>
  <si>
    <t>ซ.24/2568
ลว.25 มี.ค.68</t>
  </si>
  <si>
    <t xml:space="preserve">โรงพิมพ์บูรพาก๊อปปี้ แอนด์ ปริ้นติ้ง
</t>
  </si>
  <si>
    <t xml:space="preserve">ร้านแสงงาม
</t>
  </si>
  <si>
    <t xml:space="preserve">โรงพิมพ์บูรพาก๊อปปี้
</t>
  </si>
  <si>
    <t xml:space="preserve">นายศักย์ภิชัย บานเย็น
</t>
  </si>
  <si>
    <t xml:space="preserve">นางสาวนันทิกา ร่มกระโทก
</t>
  </si>
  <si>
    <t xml:space="preserve">ร้านดีดี กรุ๊ป
</t>
  </si>
  <si>
    <t xml:space="preserve">บ.ธรรมรัตน์ จำกัด
</t>
  </si>
  <si>
    <t xml:space="preserve">ร้านมหาพันธ์
</t>
  </si>
  <si>
    <t>จ้างเหมาบุคคลภายนอกทำความสะอาดภายในอาคารศูนย์พัฒนาเด็กเล็ก โรงเรียนบ้านฟากห้วย</t>
  </si>
  <si>
    <t>ซื้อยางรถยนต์พร้อมเปลี่ยน รถบรรทุกน้ำอเนกประสงค์หมายเลขทะเบียน 80-9236 สก</t>
  </si>
  <si>
    <t>จ้างซ่อมแซมเครื่องพิมพ์ 479-65-0040</t>
  </si>
  <si>
    <t>จ้างทำป้ายไวนิลประชาสัมพันธ์เลือกตั้ง</t>
  </si>
  <si>
    <t>จ้างซ่อมรถยนต์ส่วนกลาง กข 9550</t>
  </si>
  <si>
    <t>จ้างซ่อมรถบรรทุกขยะ 81-4653 สก</t>
  </si>
  <si>
    <t>จ้างซ่อมรถยนต์ส่วนกลาง 91-8403 สก</t>
  </si>
  <si>
    <t xml:space="preserve">จ้างซ่อมรถยนต์ส่วนกลาง บม 6954 สก </t>
  </si>
  <si>
    <t>ซื้อวัคซีนป้องกันพิษสุนัขบ้า</t>
  </si>
  <si>
    <t>บ.อาวี.วรรณ จำกัด</t>
  </si>
  <si>
    <t>ซื้อตลับผงหมึกสำหรับเครื่องพิมพ์</t>
  </si>
  <si>
    <t>ซื้อหมึกเครื่องพิมพ์คอมพิวเตอร์</t>
  </si>
  <si>
    <t>ซื้อแบบพิมพ์เลือกตั้ง</t>
  </si>
  <si>
    <t>ซื้อวัสดุอุปกรณ์สำหรับเลือกตั้ง</t>
  </si>
  <si>
    <t>ซื้อปูนซีเมนต์</t>
  </si>
  <si>
    <t>ซื้อมิเตอร์น้ำ</t>
  </si>
  <si>
    <t>จ.99/2568
ลว.11 เม.ย.68</t>
  </si>
  <si>
    <t>จ.100/2568
ลว.2 เม.ย.68</t>
  </si>
  <si>
    <t>จ.100/2568
ลว.22 เม.ย.68</t>
  </si>
  <si>
    <t>จ.101/2568
ลว.2 เม.ย.68</t>
  </si>
  <si>
    <t>จ.101/2568
ลว.22 เม.ย.68</t>
  </si>
  <si>
    <t>จ.102/2568
ลว.11 เม.ย.68</t>
  </si>
  <si>
    <t>จ.102/2568
ลว.28 เม.ย.68</t>
  </si>
  <si>
    <t>จ.103/2568
ลว.11 เม.ย.68</t>
  </si>
  <si>
    <t>จ.103/2568
ลว.30 เม.ย.68</t>
  </si>
  <si>
    <t>จ.104/2568
ลว.24 เม.ย.68</t>
  </si>
  <si>
    <t>ซ.25/2568
ลว.3 เม.ย.68</t>
  </si>
  <si>
    <t>ซ.26/2568
ลว.9 เม.ย.68</t>
  </si>
  <si>
    <t>ซ.27/2568
ลว.11 เม.ย.68</t>
  </si>
  <si>
    <t>ซ.28/2568
ลว.17 เม.ย.68</t>
  </si>
  <si>
    <t>ซ.29/2568
ลว.17 เม.ย.68</t>
  </si>
  <si>
    <t>ซ.30/2568
ลว.21 เม.ย.68</t>
  </si>
  <si>
    <t>ซ.31/2568
ลว.22 เม.ย.68</t>
  </si>
  <si>
    <t>ซ.32/2568
ลว.22 เม.ย.68</t>
  </si>
  <si>
    <t>ซ.33/2568
ลว.22 เม.ย.68</t>
  </si>
  <si>
    <t>ซ.34/2568
ลว.22 เม.ย.68</t>
  </si>
  <si>
    <t>ซ.35/2568
ลว.22 เม.ย.68</t>
  </si>
  <si>
    <t>ซ.36/2568
ลว.22 เม.ย.68</t>
  </si>
  <si>
    <t>ซ.37/2568
ลว.29 เม.ย.68</t>
  </si>
  <si>
    <t>ซ.38/2568
ลว.29 เม.ย.68</t>
  </si>
  <si>
    <t xml:space="preserve">อู่พัฒนา 
</t>
  </si>
  <si>
    <t xml:space="preserve">นางประนอม ชมดง
</t>
  </si>
  <si>
    <t xml:space="preserve">โรงพิมพ์อาสารักษาดินแดน
</t>
  </si>
  <si>
    <t xml:space="preserve">ร้าน ที.เค.เอ็น.วัสดุก่อสร้าง
</t>
  </si>
  <si>
    <t xml:space="preserve">ร้าน ก.แก้ว
</t>
  </si>
  <si>
    <t>จ้างทำป้ายไวนิล ประชาสัมพันธ์การป้องกันและลดอุบัติเหตุทางถนนในช่วงเทศกาลสงกรานต์</t>
  </si>
  <si>
    <t>จ้างรถยน์ประชาสัมพันธ์พร้อมเครื่องเสียงและน้ำมันเชื้อเพลิง ตาทโครงการจัดการเลือกตั้งท้องถิ่น</t>
  </si>
  <si>
    <t>จ้างซ่อมเครื่องถ่ายเอกสาร 417-62-0006</t>
  </si>
  <si>
    <t>จ้างซ่อมแซมรถรับส่งนักเรียน 40-0051 สก</t>
  </si>
  <si>
    <t>จ้างซาอมแซมคอมพิวเตอร์ 416-50-0007</t>
  </si>
  <si>
    <t>จ้างซ่อมแซมระบบอินเทอร์เน็ตของสำนักงาน</t>
  </si>
  <si>
    <t>จ้างเหมาบริการจัดการงานช่าง</t>
  </si>
  <si>
    <t xml:space="preserve">จ้างเหมาบุคคพ่นสารเคมี </t>
  </si>
  <si>
    <t>จ้างเหมาเก็บขนขยะมูลฝอย</t>
  </si>
  <si>
    <t>จ้างเหมาทำความสะอาดภายในโรงเรียนบ้านฟากห้วย</t>
  </si>
  <si>
    <t>จ้างครูสอนวิชาพละศึกษาและสุขศึกษา</t>
  </si>
  <si>
    <t>จ้างเหมาครูสอนวิชาคอมพิวเตอร์</t>
  </si>
  <si>
    <t>ซื้อวัสดุเชื้อเพลิงและหล่อลื่น</t>
  </si>
  <si>
    <t>ซื้อใบมีดตัดหญ้า</t>
  </si>
  <si>
    <t>ซื้อครุภัณฑ์คอมพิวเตอร์</t>
  </si>
  <si>
    <t>ซื้อน้ำดื่มสำหรับประชาชนและพนักงาน</t>
  </si>
  <si>
    <t>ซื้ออาหารเสริม ประจำเดือน มิถุนายน</t>
  </si>
  <si>
    <t>จ.105/2568
ลว.26 พ.ค.68</t>
  </si>
  <si>
    <t>จ.106/2568
ลว.6 พ.ค.68</t>
  </si>
  <si>
    <t>จ.107/2568
ลว.26 พ.ค.68</t>
  </si>
  <si>
    <t>จ.108/2568
ลว.26 พ.ค.68</t>
  </si>
  <si>
    <t>จ.109/2568
ลว.30 พ.ต.68</t>
  </si>
  <si>
    <t>จ.110/2568
ลว.30 พ.ค.68</t>
  </si>
  <si>
    <t>จ.111/2568
ลว.30 พค.68</t>
  </si>
  <si>
    <t>จ.112/2568
ลว.30 พ.ค.68</t>
  </si>
  <si>
    <t>จ.113/2568
ลว.30 พ.ค.68</t>
  </si>
  <si>
    <t>จ.114/2568
ลว.30 พ.ค.68</t>
  </si>
  <si>
    <t>จ.115/2568
ลว.30 พ.ค.68</t>
  </si>
  <si>
    <t>จ.116/2568
ลว.30 พ.ค.68</t>
  </si>
  <si>
    <t>จ.117/2568
ลว.30 พ.ค.68</t>
  </si>
  <si>
    <t>จ.118/2568
ลว.30 พ.ค.68</t>
  </si>
  <si>
    <t>จ.119/2568
ลว.30 พ.ค.68</t>
  </si>
  <si>
    <t>ซ.40/2568
ลว.16 พ.ค.68</t>
  </si>
  <si>
    <t xml:space="preserve">ซ.41/2568
ลว.16 พ.ค.68 </t>
  </si>
  <si>
    <t>ซ.42/2568
ลว.16 พ.ค.68</t>
  </si>
  <si>
    <t>ซ.43/2568
ลว.21 พ.ค.68</t>
  </si>
  <si>
    <t>ซ.44/2568
ลว.22 พ.ค.68</t>
  </si>
  <si>
    <t>ซ.45/2568
ลว.22 พ.ค.68</t>
  </si>
  <si>
    <t>ซ.46/2568
ลว.22 พ.ค.68</t>
  </si>
  <si>
    <t>ซ.47/2568
ลว.26 พ.ค.68</t>
  </si>
  <si>
    <t>ซ.48/2568
ลว.28 พ.ค.68</t>
  </si>
  <si>
    <t>ซ.49/2568
ลว.30 พ.ค.68</t>
  </si>
  <si>
    <t xml:space="preserve">พ.เค.เอ.ส.ก๊อปปี้ออโตเมชั่น จำกัด
</t>
  </si>
  <si>
    <t>จ้างเหมาบุคคลภายนอกทำความสะอาดภายในอาคารศูนย์พัฒนาเด็กเล็กบ้านหนองผักบุ้ง</t>
  </si>
  <si>
    <t>จ้างเหมาครูสอนเด็กนักเรียนระดับอนุบาลโรงเรียนบ้านฟากห้วย</t>
  </si>
  <si>
    <t>จ้าซ่อมแซมเครื่องปรับอากาศ 420-58-0018,
420-58-0019,420-58-0020</t>
  </si>
  <si>
    <t>ซื้อยางรถยนต์ หมายเลขทะเบียน 81-4714 สก</t>
  </si>
  <si>
    <t>ซื้อวัสดุเครื่องแต่งกาย (เอี๊ยมพลาสติก pvc และถุงมือหนัง)</t>
  </si>
  <si>
    <t>ซื้อหินคลุก จำนวน 200 คิว</t>
  </si>
  <si>
    <t>ซื้อชุดมดสอบสารเสพติดเมทแอมเฟตามีนในปัสสาวะ</t>
  </si>
  <si>
    <t xml:space="preserve">ซื้อวัสดุกีฬา </t>
  </si>
  <si>
    <t>จ.120/2568
ลว.20 มิ.ย.68</t>
  </si>
  <si>
    <t>จ.126/2568
ลว.27 มิ.ย.68</t>
  </si>
  <si>
    <t>ซ.50/2568
ลว.13 มิ.ย.68</t>
  </si>
  <si>
    <t>ซ.51/2568
ลว.13 มิ.ย.68</t>
  </si>
  <si>
    <t>ซ.52/2568
ลว.19 มิ.ย.68</t>
  </si>
  <si>
    <t>ซ.53/2568
ลว.27 มิ.ย.38</t>
  </si>
  <si>
    <t>ซ.54/2568
ลว.27 มิ.ย.68</t>
  </si>
  <si>
    <t>ซ.55/2568
ลว.30 มิ.ย.68</t>
  </si>
  <si>
    <t>ซ.56/2568
ลว.23 มิ.ย.68</t>
  </si>
  <si>
    <t>ซ.57/2568
ลว.23 มิ.ย.68</t>
  </si>
  <si>
    <t>ซ.58/2568
ลว.26 มิ.ย.68</t>
  </si>
  <si>
    <t xml:space="preserve">นายธีรศักดิ์ รสแก่น
</t>
  </si>
  <si>
    <t xml:space="preserve">ร้านชัยวัสดุ
</t>
  </si>
  <si>
    <t xml:space="preserve">ร้านยงฮวด
</t>
  </si>
  <si>
    <t>จ้างซ่อมแซมครุภัณฑ์คอมพิวเตอร์</t>
  </si>
  <si>
    <t>จ้างซ่อมแซมเครื่องปรับอากาศ</t>
  </si>
  <si>
    <t>จ้างซ่อมแซมเครื่องคอมพิวเตอร์ตั้งโต๊ะ
416-52-0002</t>
  </si>
  <si>
    <t>จ้างซ่อมรถยนต์</t>
  </si>
  <si>
    <t>จ้างเหมาบริการสระว่ายน้ำ</t>
  </si>
  <si>
    <t>จ้างปรับปรุง ตามโครงการปรับสภาพแวดล้อม</t>
  </si>
  <si>
    <t>จ้างทำป้ายชื่ออาคารและชื่อห้องประชุม</t>
  </si>
  <si>
    <t>จ้างเหมาบริการพ่นฉีดสารเคมี</t>
  </si>
  <si>
    <t>จ้างทำป้ายโครงการรณรงค์ป้องกันโรคไข้เลือดออก</t>
  </si>
  <si>
    <t>จ้างเหมาตัดหญ้ารายทาง ม.9</t>
  </si>
  <si>
    <t>จ้างเหมาตัดหญ้ารายทาง ม.6</t>
  </si>
  <si>
    <t>จ้างเหมาตัดหญ้ารายทาง ม.5</t>
  </si>
  <si>
    <t>จ้างเหมาตัดหญ้ารายทาง ม.8</t>
  </si>
  <si>
    <t>จ้างเหมาตัดหญ้ารายทาง ม.11</t>
  </si>
  <si>
    <t>ซื้อน้ำดื่มบริการประชาชนและพนักงานเทศบาล</t>
  </si>
  <si>
    <t>จัดซื้อวัสดุเครื่องแต่งกาย(ถุงมือยางสีส้ม)</t>
  </si>
  <si>
    <t>จัดซื้อวัสดุสำนักงาน</t>
  </si>
  <si>
    <t>จ.122/2568
ลว.3 ก.ค.68</t>
  </si>
  <si>
    <t>จ.123/2568
ลว.3 ก.ค.68</t>
  </si>
  <si>
    <t>จ.124/2568
ลว.3 ก.ค.68</t>
  </si>
  <si>
    <t>จ.125/2568
ลว.2 ก.ค.68</t>
  </si>
  <si>
    <t>จ.127/2568
ลว.4 ก.ค.68</t>
  </si>
  <si>
    <t>จ.128/2568
ลว.2 ก.ค.68</t>
  </si>
  <si>
    <t>จ.129/2568
ลว.17 ก.ค.68</t>
  </si>
  <si>
    <t>จ.129/2568
ลว.14 ก.ค.68</t>
  </si>
  <si>
    <t>จ.130/2568
ลว.16 ก.ค.68</t>
  </si>
  <si>
    <t>จ.131/2568
ลว.21 ก.ค.68</t>
  </si>
  <si>
    <t>จ.132/2568
ลว.18 ก.ค.68</t>
  </si>
  <si>
    <t>จ.133/2568
ลว.21 ก.ค.68</t>
  </si>
  <si>
    <t>จ.134/2568
ลว.21 ก.ค.68</t>
  </si>
  <si>
    <t>จ.135/2568
ลว.21 ก.ค.68</t>
  </si>
  <si>
    <t>จ.136/2568
ลว.22 ก.ค.68</t>
  </si>
  <si>
    <t>จ.137/2568
ลว.31 ก.ค.68</t>
  </si>
  <si>
    <t>จ.138/2658
ลว.31 ก.ค.68</t>
  </si>
  <si>
    <t>ซ.59/2568
ลว.3 ก.ค.68</t>
  </si>
  <si>
    <t>ซ.60/2568
ลว.26 มิ.ย.68</t>
  </si>
  <si>
    <t>ซ.61/2568
ลว.14 ก.ค.68</t>
  </si>
  <si>
    <t>ซ.62/2568
ลว.21 ก.ค.68</t>
  </si>
  <si>
    <t>ซ.63/2568
ลว.24 ก.ค.68</t>
  </si>
  <si>
    <t>ซ.64/2568
ลว.22 ก.ค.68</t>
  </si>
  <si>
    <t>ซ.65/2568
ลว.30 ก.ค.68</t>
  </si>
  <si>
    <t>ซ.66/2568
ลว.21 ก.ค.68</t>
  </si>
  <si>
    <t>ซื้อวัสดุแข่งขันวาดภาพ ตามโครงการส่งเสริมความเป็นเลิศทางวิชาการ</t>
  </si>
  <si>
    <t>ซื้อวัสดุจัดสวนถาด ตามโครงการสางเสริมความเป็นเลิศทางวิชาการ</t>
  </si>
  <si>
    <t>ซื้อวัสดุแข่งขันากรต่อตัวเสริมทักษะ ตามโครงการส่งเสริมความเป็นเลิศทางวิชาการ</t>
  </si>
  <si>
    <t xml:space="preserve">ซี.บี.คอมพิวเตอร์แอนด์เซอร์วิส
</t>
  </si>
  <si>
    <t xml:space="preserve">วังประภารีสอร์ท
</t>
  </si>
  <si>
    <t xml:space="preserve">ร้านเพชรน้ำหนึ่ง
</t>
  </si>
  <si>
    <t xml:space="preserve">นายดำเนิน ศิริสวัสดิ์
</t>
  </si>
  <si>
    <t xml:space="preserve">นายวัชรพงษ์ ดำรงธรรม
</t>
  </si>
  <si>
    <t xml:space="preserve">นายปราชญา ประกอบธรรม
</t>
  </si>
  <si>
    <t xml:space="preserve">อรัญค้าข้าว
</t>
  </si>
  <si>
    <t xml:space="preserve">ร้านระฆังทอง
</t>
  </si>
  <si>
    <t xml:space="preserve">ร้านภาราดาพาณิชย์
</t>
  </si>
  <si>
    <t>ซื้อสารเคมีกำจัดยุงลายและทรายกำจัดลูกน้ำยุงลาย สำหรับโครงการรณรงค์ป้องกันโรคไข้เลือดออก ปีงบประมาณ69</t>
  </si>
  <si>
    <t xml:space="preserve">จัดซื้อผ้าระบายสีขาวและสีเหลือง ตามโครงการจัดกิจกรรมเฉลิมพระเกียรติพระบาทสมเด็จพระเจ้าอยู่หัว เนื่องในโอกาสวันเฉลินพระชนพรรษา </t>
  </si>
  <si>
    <t>จ้างทำป้ายศูนย์</t>
  </si>
  <si>
    <t>จ้างเหมารถแบ๊คโฮ พร้อมคนขับและน้ำมันเชื้อเพลิง</t>
  </si>
  <si>
    <t>จ้างทำตรายาง</t>
  </si>
  <si>
    <t>จ้างเหมาตัดหญ้ารายทาง ม.7</t>
  </si>
  <si>
    <t>จ้างซ่อมลำโพง</t>
  </si>
  <si>
    <t>จ้างซ่อมแซมหลังคาอาคารอเนกประสงค์ ภัทรมาศ</t>
  </si>
  <si>
    <t>จ้างเหมาตัดหญ้ารายทาง ม.4</t>
  </si>
  <si>
    <t>จ้างจัดสถานที่</t>
  </si>
  <si>
    <t>ซื้อน้ำดื่ม</t>
  </si>
  <si>
    <t>ซื้อวัสดุเครื่องพิมพ์ 1 เครื่อง</t>
  </si>
  <si>
    <t>ซื้อวัสดุเครื่องพิมพ์ 2 เครื่อง</t>
  </si>
  <si>
    <t>ซื้อเก้าอี้พลาสติกและกล่องพลาสติก</t>
  </si>
  <si>
    <t>ซื้อครุภัณฑ์เครื่องพิมพ์</t>
  </si>
  <si>
    <t xml:space="preserve">ซื้อวัสดุเครื่องแต่งกาย </t>
  </si>
  <si>
    <t>ซื้อยางรถบรรทุกขยะ</t>
  </si>
  <si>
    <t>ซื้อโต๊ะทำงานสำหรับผู้บริหาร</t>
  </si>
  <si>
    <t>จ.138/2568
ลว.6 ส.ค.68</t>
  </si>
  <si>
    <t>จ.139/2568
ลว.6 ส.ค.68</t>
  </si>
  <si>
    <t>จ.140/2568
ลว.8 ส.ค.68</t>
  </si>
  <si>
    <t>จ.141/2568
ลว.13 ส.ค.68</t>
  </si>
  <si>
    <t>จ.142/2568
ลว.15 ส.ค.68</t>
  </si>
  <si>
    <t>จ.143/2568
ลว.15 ส.ค.68</t>
  </si>
  <si>
    <t>จ.144/2568
ลว.13 ส.ค.68</t>
  </si>
  <si>
    <t>จ.145/2568
ลว.28 ส..ค68</t>
  </si>
  <si>
    <t>จ.146/2568
ลว.29 ส.ค.68</t>
  </si>
  <si>
    <t>จ.151/2568
ลว.25 ส.ค.68</t>
  </si>
  <si>
    <t>ซ.67/2568
ลว.8 ส.ค.68</t>
  </si>
  <si>
    <t>ซ.68/2568
ลว.19 ส.ค.68</t>
  </si>
  <si>
    <t>ซ.69/2568
ลว.19 ส.ค.68</t>
  </si>
  <si>
    <t>ซ.70/2568
ลว.19 ส.ค.68</t>
  </si>
  <si>
    <t>ซ.71/2568
ลว.19 ส.ค.68</t>
  </si>
  <si>
    <t>ซ.72/2568
ลว.19 ส.ค.68</t>
  </si>
  <si>
    <t>ซ.73/2568
ลว.20 ส.ค.68</t>
  </si>
  <si>
    <t>ซ.74/2568
ลว.26 ส.ค.68</t>
  </si>
  <si>
    <t>ซ.75/2568
ลว.26 ส.ค.68</t>
  </si>
  <si>
    <t>ซ.76/2568
ลว.26 ส.ค.68</t>
  </si>
  <si>
    <t>ซ.77/2568
ลว.26 ส.ค.68</t>
  </si>
  <si>
    <t>ซ.78/2568
ลว.26 ส.ค.68</t>
  </si>
  <si>
    <t>ซ.79/2568
ลว.29 ส.ค.68</t>
  </si>
  <si>
    <t>ซ.80/2568
ลว.29 ส.ค.68</t>
  </si>
  <si>
    <t>ซ.81/2568
ลว.29 ส.ค.68</t>
  </si>
  <si>
    <t>ซ.82/2568
ลว.29 ส.ค.68</t>
  </si>
  <si>
    <t>จ้างถ่ายเอกสารร่างเทศบัญญัติ เรื่องงบประมาณรายจ่ายประจำปีงบการเงิน 2568</t>
  </si>
  <si>
    <t>จ้างเหมาบริการทำความสะอาดอาคารศูนย์พัฒนาเด็กเล็กบ้านหนองผักบุ้ง</t>
  </si>
  <si>
    <t>ซื้อวัสดุเพื่อซ่อมแซมวัสดุอุปกรณ์ของโรงเรียนและศูนย์พัฒนาเด็กเล็กโรงเรียนบ้านฟากห้วย</t>
  </si>
  <si>
    <t xml:space="preserve">ซื้อสารเคมีกำจัดยุงลายและทรายกำจัดลูกน้ำยุงลาย สำหรับโครงการรณรงค์ป้องกันโรคไข้เลือดออก </t>
  </si>
  <si>
    <t>ซ้อวัสดุงานบ้านงานครัว ของศูนย์พัฒนาเด็กเล็กภายใต้สังกัดเทศบาลตำบลฟากห้วย</t>
  </si>
  <si>
    <t xml:space="preserve">นายศักดิ์ชัย พลจังหรีด
</t>
  </si>
  <si>
    <t xml:space="preserve">โรงพิมพ์บูรพา
</t>
  </si>
  <si>
    <t xml:space="preserve">ภาราดาพาณิชย์
</t>
  </si>
  <si>
    <t xml:space="preserve">ร้านบูรพาก๊อปปี้ แอนด์ ปริ้นติ้ง
</t>
  </si>
  <si>
    <t xml:space="preserve">นายชูชีพ รักษาพล
</t>
  </si>
  <si>
    <t xml:space="preserve">นางสาวสมใจ แสงแก้ว
</t>
  </si>
  <si>
    <t xml:space="preserve">ร้านสมสกุล 
</t>
  </si>
  <si>
    <t xml:space="preserve">ทอฟ้าโฮม
</t>
  </si>
  <si>
    <t xml:space="preserve">เอกคอมพิวเตอร์
</t>
  </si>
  <si>
    <t xml:space="preserve">ร้านอรัญปศุสัตว์
</t>
  </si>
  <si>
    <t xml:space="preserve">ร้านแกรนด์เฟอร์นิเจอร์
</t>
  </si>
  <si>
    <t>จ้างเหมาตัดหญ้ารายทาง ม.10</t>
  </si>
  <si>
    <t>จ้างเหมารถแบ๊คโฮ พร้อมคนขับ</t>
  </si>
  <si>
    <t>จ้างซ่อมรถกระเช้า</t>
  </si>
  <si>
    <t>จ้างเหมาผู้ช่วยนายช่างโยธา</t>
  </si>
  <si>
    <t>จ้างซ่อมเครื่องยนต์</t>
  </si>
  <si>
    <t>ซ่อมแซมเครื่องปรับอากาศ 1 เครื่อง</t>
  </si>
  <si>
    <t>จ้างรถแบ๊คโฮพร้อมคนขับ พร้อมน้ำมันเชื้อเพลิง</t>
  </si>
  <si>
    <t>จ้างซ่อมเครื่องตัดหญ้า</t>
  </si>
  <si>
    <t>จ้างซ่อมเครื่องถ่ายเอกสาร</t>
  </si>
  <si>
    <t>ซื้อชุดทดสอบสารเสพติดเมทแอมเฟตามีนในปัสสาวะ</t>
  </si>
  <si>
    <t>ซื้อถ่านไมโครโฟน</t>
  </si>
  <si>
    <t>ซื้อพัดลมตั้งพื้น</t>
  </si>
  <si>
    <t>ซื้อเลื่อยยนต์</t>
  </si>
  <si>
    <t>ซื้อเครื่องแย๊กไฟฟ้าและเครื่องสกัดไฟฟ้า</t>
  </si>
  <si>
    <t>ซื้อจอรับภาพ</t>
  </si>
  <si>
    <t>ซื้อโปรเจคเตอร์</t>
  </si>
  <si>
    <t>ซื้อแอร์ติดผนัง</t>
  </si>
  <si>
    <t>ซื้อเราเตอร์ Wifi</t>
  </si>
  <si>
    <t>ซื้อปั๊มน้ำอัตโนมัติ</t>
  </si>
  <si>
    <t>ซื้อเครื่องตัดหญ้า แบบข้อแข็ง</t>
  </si>
  <si>
    <t>ซื้อปั๊มน้ำหอยโข่ง</t>
  </si>
  <si>
    <t>ซื้อเครื่องตัดหญ้า</t>
  </si>
  <si>
    <t xml:space="preserve">นายจีรภัทร วงษ์นุช
</t>
  </si>
  <si>
    <t>จ.147/2568
ลว.2 ก.ย.68</t>
  </si>
  <si>
    <t>จ.148/2568
ลว.2 ก.ย.68</t>
  </si>
  <si>
    <t>จ.149/2568
ลว.4 ก.ย.68</t>
  </si>
  <si>
    <t>จ.150/2568
ลว.1 ก.ย.68</t>
  </si>
  <si>
    <t>จ.152/2568
ลว.9 ก.ย.68</t>
  </si>
  <si>
    <t>จ.153/2568
ลว.15 ก.ย.68</t>
  </si>
  <si>
    <t>จ.154/2568
ลว.19 ก.ย.68</t>
  </si>
  <si>
    <t>จ.155/2568
ลว19 ก.ย.68</t>
  </si>
  <si>
    <t>จ.156/2568
ลว.19 ก.ย.68</t>
  </si>
  <si>
    <t>ซ.83/2568
ลว.2 ก.ย.68</t>
  </si>
  <si>
    <t>ซ.84/2568
ลว.3 ก.ย.68</t>
  </si>
  <si>
    <t>ซ.852568
ลว.3 ก.ย.68</t>
  </si>
  <si>
    <t>ซ.86/2568
ลว.3 ก.ย.68</t>
  </si>
  <si>
    <t>ซ.87/2568
ลว.4. ก.ย.68</t>
  </si>
  <si>
    <t>ซ.88/2568
ลว.5 ก.ย.68</t>
  </si>
  <si>
    <t>ซ.89/2568
ลว.5 ก.ย.68</t>
  </si>
  <si>
    <t>ซ.90/2568
ลว.5 ก.ย.68</t>
  </si>
  <si>
    <t>ซ.91/2568
ลว.5 ก.ย.68</t>
  </si>
  <si>
    <t>ซ.92/2568
ลว.5 ก.ย.68</t>
  </si>
  <si>
    <t>ซ.93/2568
ลว.5 ก.ย.68</t>
  </si>
  <si>
    <t>ซ.96/2568
ลว.9 ก.ย.68</t>
  </si>
  <si>
    <t>ซ.94/2568
ลว.9 ก.ย.68</t>
  </si>
  <si>
    <t>ซ.95/2568
ลว.9 ก.ย.68</t>
  </si>
  <si>
    <t>ซ.97/2568
ลว.12 ก.ย.68</t>
  </si>
  <si>
    <t>ซ.98/2568
ลว.12 ก.ย.68</t>
  </si>
  <si>
    <t>ซ.100/2568
ลว.17 ก.ย.68</t>
  </si>
  <si>
    <t>ซ.101/2568
ลว.17 ก.ย.68</t>
  </si>
  <si>
    <t>ซ.102/2568
ลว.17 ก.ย.68</t>
  </si>
  <si>
    <t xml:space="preserve">ร้านพวินญ์ การช่าง
</t>
  </si>
  <si>
    <t xml:space="preserve">ร้านขอบสระเภสัช
</t>
  </si>
  <si>
    <t xml:space="preserve">ก.การช่าง
</t>
  </si>
  <si>
    <t>ซ.99/2568
ลว.12 ก.ย.68</t>
  </si>
  <si>
    <t>รวมทั้งสิ้น</t>
  </si>
  <si>
    <t>(นางสาวเจนจิรา เพ็ชรวิลัย)</t>
  </si>
  <si>
    <t>เจ้าหน้าที่พัสดุ</t>
  </si>
  <si>
    <t xml:space="preserve">                 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</si>
  <si>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                         สรุปผลการดำเนินการจัดซื้อจัดจ้าง  ประจำปีงบประมาณ พ.ศ. 2568 ในรอบเดือน พฤศจิกายน 2567</t>
  </si>
  <si>
    <t xml:space="preserve">                                                                       ณ  วันที่ 30 เดือน พฤศจิกายน พ.ศ. 2567</t>
  </si>
  <si>
    <t xml:space="preserve">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</si>
  <si>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ณ  วันที่ 31 เดือน ตุลาคม พ.ศ. 2567</t>
  </si>
  <si>
    <t xml:space="preserve">                                                   สรุปผลการดำเนินการจัดซื้อจัดจ้าง  ประจำปีงบประมาณ พ.ศ. 2568 ในรอบเดือน ตุลาคม 2567</t>
  </si>
  <si>
    <t xml:space="preserve">     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</si>
  <si>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             สรุปผลการดำเนินการจัดซื้อจัดจ้าง  ประจำปีงบประมาณ พ.ศ. 2568 ในรอบเดือน ธันวาคม 2567</t>
  </si>
  <si>
    <t xml:space="preserve">                                                           ณ  วันที่ 31 เดือน ธันวาคม พ.ศ. 2567</t>
  </si>
  <si>
    <t xml:space="preserve">                                                            สรุปผลการดำเนินการจัดซื้อจัดจ้าง  ประจำปีงบประมาณ พ.ศ. 2568 ในรอบเดือน มกราคม 2568</t>
  </si>
  <si>
    <t xml:space="preserve">  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</si>
  <si>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ณ  วันที่ 31 เดือน มกราคม พ.ศ. 2568</t>
  </si>
  <si>
    <t xml:space="preserve">      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</si>
  <si>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               ณ  วันที่ 28 เดือน กุมภาพันธ์ พ.ศ. 2568</t>
  </si>
  <si>
    <t xml:space="preserve">                                                                      สรุปผลการดำเนินการจัดซื้อจัดจ้าง  ประจำปีงบประมาณ พ.ศ. 2568 ในรอบเดือน กุมภาพันธ์ 2568</t>
  </si>
  <si>
    <t xml:space="preserve">                                            สรุปผลการดำเนินการจัดซื้อจัดจ้าง  ประจำปีงบประมาณ พ.ศ. 2568 ในรอบเดือน มีนาคม 2568</t>
  </si>
  <si>
    <t xml:space="preserve">                                        ของ เทศบาลตำบลฟากห้วย  อำเภออรัญประเทศ  จังหวัดสระแก้ว</t>
  </si>
  <si>
    <t xml:space="preserve">                                   ณ  วันที่ 31 เดือน มีนาคม พ.ศ. 2568</t>
  </si>
  <si>
    <t xml:space="preserve">                                                         สรุปผลการดำเนินการจัดซื้อจัดจ้าง  ประจำปีงบประมาณ พ.ศ. 2568 ในรอบเดือน เมษายน 2568</t>
  </si>
  <si>
    <t xml:space="preserve">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</si>
  <si>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ณ  วันที่ 30 เดือน เมษายน พ.ศ. 2568</t>
  </si>
  <si>
    <t xml:space="preserve">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</si>
  <si>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                      ณ  วันที่ 31 เดือน พฤษภาคม พ.ศ. 2568</t>
  </si>
  <si>
    <t xml:space="preserve">                                                        สรุปผลการดำเนินการจัดซื้อจัดจ้าง  ประจำปีงบประมาณ พ.ศ. 2568 ในรอบเดือน พฤษภาคม 2568</t>
  </si>
  <si>
    <t xml:space="preserve">       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</si>
  <si>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          ณ  วันที่ 30 เดือน มิถุนายน พ.ศ. 2568</t>
  </si>
  <si>
    <t xml:space="preserve">                                                             สรุปผลการดำเนินการจัดซื้อจัดจ้าง  ประจำปีงบประมาณ พ.ศ. 2568 ในรอบเดือน มิถุนายน 2568</t>
  </si>
  <si>
    <t xml:space="preserve">                                                           สรุปผลการดำเนินการจัดซื้อจัดจ้าง  ประจำปีงบประมาณ พ.ศ. 2568 ในรอบเดือน กรกฎาคม 2568</t>
  </si>
  <si>
    <t xml:space="preserve">                                                             ณ  วันที่ 31 เดือน กรกฎาคม พ.ศ. 2568</t>
  </si>
  <si>
    <t xml:space="preserve">                                                                     สรุปผลการดำเนินการจัดซื้อจัดจ้าง  ประจำปีงบประมาณ พ.ศ. 2568 ในรอบเดือน สิงหาคม 2568</t>
  </si>
  <si>
    <t xml:space="preserve">                                                                    ของ เทศบาลตำบลฟากห้วย  อำเภออรัญประเทศ  จังหวัดสระแก้ว</t>
  </si>
  <si>
    <t xml:space="preserve">                                                            ณ  วันที่ 31 เดือน สิงหาคม พ.ศ. 2568</t>
  </si>
  <si>
    <t xml:space="preserve">                                                             สรุปผลการดำเนินการจัดซื้อจัดจ้าง  ประจำปีงบประมาณ พ.ศ. 2568 ในรอบเดือน กันยายน 25688</t>
  </si>
  <si>
    <t xml:space="preserve">                                                   ณ  วันที่ 30 เดือน กันยายน พ.ศ. 2568</t>
  </si>
  <si>
    <t xml:space="preserve">                                                    ของ เทศบาลตำบลฟากห้วย  อำเภออรัญประเทศ  จังหวัดสระแก้ว</t>
  </si>
  <si>
    <t xml:space="preserve">นางสาววิบูลย์ เบ้าคำ
</t>
  </si>
  <si>
    <t>นางสาวตรองฤทัย คล้อยกระโทก</t>
  </si>
  <si>
    <t>น.ส. นาราริน พิมพิสาร</t>
  </si>
  <si>
    <t>น.ส. นันทิกา ร่มกระโทก</t>
  </si>
  <si>
    <t>น.ส.นันทิกา ร่มกระโทก</t>
  </si>
  <si>
    <t>นายยอดธง บุญจันทร์</t>
  </si>
  <si>
    <t>ห้างหุ้นส่วนจำกัด เอฟบีทีสปอร์ต 2000</t>
  </si>
  <si>
    <t>ร้าน บูรพาก๊อปปี้แอนด์ปริ๊นติ้ง</t>
  </si>
  <si>
    <t>นางสาวบังอร การะเกษ</t>
  </si>
  <si>
    <t>นายสิทธิพงศ์ ผสมทรัพย์</t>
  </si>
  <si>
    <t xml:space="preserve">นายจีระโชค ใจผ่อง
</t>
  </si>
  <si>
    <t xml:space="preserve">นายณัฐพล กลิ่นจันทึก
</t>
  </si>
  <si>
    <t xml:space="preserve">นาสาววิบูลย์ เบ้าคำ
</t>
  </si>
  <si>
    <t xml:space="preserve">นาสาววิบูล เบ้าคำ
</t>
  </si>
  <si>
    <t xml:space="preserve">นายธีระศักดิ์ สวายประโคน
</t>
  </si>
  <si>
    <t>นายสุทิน พงษ์ประเสริฐ</t>
  </si>
  <si>
    <t xml:space="preserve">น.ส.นันทิกา ร่มกระโทก
</t>
  </si>
  <si>
    <t xml:space="preserve">นางสาวมัทนา ดาราศร
</t>
  </si>
  <si>
    <t xml:space="preserve">นายแสงมณี ตรงดี
</t>
  </si>
  <si>
    <t xml:space="preserve">นางสาวอารี แสงสุริยา
</t>
  </si>
  <si>
    <t xml:space="preserve">นายวิเศษ มูลกองสี
</t>
  </si>
  <si>
    <t xml:space="preserve">หจก. ทอฟ้าโฮม
</t>
  </si>
  <si>
    <t xml:space="preserve">หจก.ก.การช่าง 2017
</t>
  </si>
  <si>
    <t xml:space="preserve">บริษัท กิจเจริญ (อรัญ) จำกัด
</t>
  </si>
  <si>
    <t>บริษัท กิจเจริญ (อรัญ) จำกัด</t>
  </si>
  <si>
    <t xml:space="preserve">นายชัยสิทธิ์ พระมาลัย
</t>
  </si>
  <si>
    <t xml:space="preserve">โรงเรียนสอนภาษาทรูเลินนิ่งสคูลอ๊อฟแลงเกวจ
</t>
  </si>
  <si>
    <t>นายนวย อิ่มสมบูรณ์</t>
  </si>
  <si>
    <t>จ.3/2568
ลว.1ต.ค.67</t>
  </si>
  <si>
    <t>จ้างเหมาบริการบุคคลภายนอกเก็บขนขยะมูลฝอยและสิ่งปฏิกูล</t>
  </si>
  <si>
    <t xml:space="preserve">นางสาวบังอร การะเกษ
</t>
  </si>
  <si>
    <t xml:space="preserve">บ.เค.เอ.ส.ก๊อปปี้ออโตเมชั่น จำกัด
</t>
  </si>
  <si>
    <t xml:space="preserve">น.ส บังอร การะเกษ
</t>
  </si>
  <si>
    <t>นายวิเศษ มูลกองสี</t>
  </si>
  <si>
    <t xml:space="preserve">แอน มิเชล ไวบา ซูคาลิท
</t>
  </si>
  <si>
    <t xml:space="preserve">บริษัท ธรรมรัตน์ จำกัด
</t>
  </si>
  <si>
    <t xml:space="preserve">น.ส.พิจิตรา เนาเภ้า
</t>
  </si>
  <si>
    <t>น.ส.พิจิตรา เนาเภ้า</t>
  </si>
  <si>
    <t xml:space="preserve">น.ส.ผาสุก เสาร์ทอง
</t>
  </si>
  <si>
    <t xml:space="preserve">บริษัท โทรคมนาคมแห่งชาติ จำกัด (มหาชน)
</t>
  </si>
  <si>
    <t>บริษัท โทรคมนาคมแห่งชาติ จำกัด (มหาชน)</t>
  </si>
  <si>
    <t xml:space="preserve">บริษัท ยูโรแทรค จำกัด
</t>
  </si>
  <si>
    <t xml:space="preserve">บริษัท ศรีกิจ เครื่องเขียน จำกัด
</t>
  </si>
  <si>
    <t xml:space="preserve">นายประเสริฐ ชุดกระโทก
</t>
  </si>
  <si>
    <t>นายชูชีพ รักษาพล</t>
  </si>
  <si>
    <t xml:space="preserve">นายยอดชาย ปุยอบ
</t>
  </si>
  <si>
    <t xml:space="preserve">นายกฤษณ์ปกรณ์ กอบโชควาณิชย์
</t>
  </si>
  <si>
    <t xml:space="preserve">                (นางสาวสุภาวดี สุขประสงค์)</t>
  </si>
  <si>
    <t xml:space="preserve">ร้าน อารียาเภสัช
</t>
  </si>
  <si>
    <t>จ.22/2568
ลว.8ต.ค.67</t>
  </si>
  <si>
    <t>จ้างเหมาจัดทำอาหารพร้อมน้ำดื่ม ตามโครงการจิตอาสาพัฒนา เนื่องในวันคล้ายวันสวรรคต พระบาทสมเด็จพระบรมชนกาธิเบศรมหาภูมิพลอดุลยเดชมหาราช บรมนาถบพิตร (ร.9)</t>
  </si>
  <si>
    <t>นางสาวมัทนา ดาราศร</t>
  </si>
  <si>
    <t>จ.104/2568
ลว.11 เม.ย.68</t>
  </si>
  <si>
    <t>จ้างซ่อมรถยนต์ส่วนกลาง หมายเลขทะเบียน บม 6954 สก.</t>
  </si>
  <si>
    <t>ร้านปั่นไดนาโม</t>
  </si>
  <si>
    <t>ซื้อดรัมหรับเครื่องพิมพ์</t>
  </si>
  <si>
    <t>ซ.39/2568
ลว.8 พ.ค.68</t>
  </si>
  <si>
    <t>ซ./2568
ลว. ก.ย.68</t>
  </si>
  <si>
    <t>หจก.ทอฟ้าโฮม</t>
  </si>
  <si>
    <t>ซื้อวัสดุยานพาหนะและขนส่ง(ไฟสัญญาณรถบรรทุกขยะและจาระบี)</t>
  </si>
  <si>
    <t>ร้าน ส.ศิริพันธ์อะไหล่</t>
  </si>
  <si>
    <t>ซ.103/2568
ลว. 17ก.ย.68</t>
  </si>
  <si>
    <t>ซ.104/2568
ลว. 18 ก.ย.68</t>
  </si>
  <si>
    <t>ซ.105/2568
ลว. 19 ก.ย.68</t>
  </si>
  <si>
    <t>ร้านบัณทิต</t>
  </si>
  <si>
    <t>ซ.107/2568
ลว. 19 ก.ย.68</t>
  </si>
  <si>
    <t xml:space="preserve">ร้านเถ้าแก่น้อย
</t>
  </si>
  <si>
    <t>ซ.108/2568
ลว. 19 ก.ย.68</t>
  </si>
  <si>
    <t>ซ.109/2568
ลว. 23ก.ย.68</t>
  </si>
  <si>
    <t>ซ.110/2568
ลว. 23 ก.ย.68</t>
  </si>
  <si>
    <t>ซื้ออาหารเสริม (นม) ประจำเดือนตุลาคม 2568</t>
  </si>
  <si>
    <t>ซ.111/2568
ลว. 19 ก.ย.68</t>
  </si>
  <si>
    <t>ซ.112/2568
ลว. 22 ก.ย.68</t>
  </si>
  <si>
    <t>จ้างก่อสร้างถนนคอนกรีตเสริมเหล็กซอยบ้านนางวิภาดา พันภูรักษ์ หมู่ที่ 2</t>
  </si>
  <si>
    <t>ห้างหุ้นส่วนจำกัด ดี.พี.ดีเวลลอปเมนท์ 2014</t>
  </si>
  <si>
    <t>1/2568
ลว. 21 ต.ค.67</t>
  </si>
  <si>
    <t>จ้างก่อสร้างถนนคอนกรีตเสริมเหล็ก เทวาธิราชซอย 1-ตะวิถีซอย 17 หมู่ที่ 11</t>
  </si>
  <si>
    <t>2/2568
ลว. 21 ต.ค.67</t>
  </si>
  <si>
    <t>3/2568
ลว.28 ต.ค.68</t>
  </si>
  <si>
    <t>ห้างหุ้นส่วนจำกัด นวรรณ</t>
  </si>
  <si>
    <t>จ้างปรับปรุงถนนลาดยาง โดยการปู Asphaltic Concrete สายรัชตะวิถี 10 หมู่ที่ 1</t>
  </si>
  <si>
    <t>จ้างปรับปรุงถนนคอนกรีตเสริมเหล็ก โดยการปู Asphaltic Concrete สายหนองผักบุ้ง-บ้านใหม่หนองผักบุ้ง หมู่ที่ 3</t>
  </si>
  <si>
    <t>4/2568
ลว.28 ต.ค.68</t>
  </si>
  <si>
    <t>ประกวดราคาจ้างก่อสร้างก่อสร้างศาลาอเนกประสงค์เทศบาลตำบลฟากห้วย หมู่ที่ 2</t>
  </si>
  <si>
    <t>5/2568
ลว.25 พ.ย.67</t>
  </si>
  <si>
    <t>อิเล็กทรอนิกส์ (e-bidding)</t>
  </si>
  <si>
    <t>บริษัท ส.รุ่งโรจน์ อรัญ จำกัด</t>
  </si>
  <si>
    <t>ประกวดราคาจ้างก่อสร้างปรับปรุงผิวจราจรแอสฟัลท์ติกคอนกรีตรัชตะวิถี ซอย 11 หมู่ที่ 7 - รัชตตะวิถี ซอย 7 หมู่ที่ 2</t>
  </si>
  <si>
    <t>6/2568
ลว.2 ธ.ค.67</t>
  </si>
  <si>
    <t>ประกวดราคาจ้างก่อสร้างปรับปรุงผิวจราจรแอสฟัลท์ติกคอนกรีต จำนวน 2 ช่วง ซอยหลังโรงเรียนบ้านฟากห้วย เจริญสุข ซอย 3 หมู่ที่ 9</t>
  </si>
  <si>
    <t>7/2568
ลว.2 ธ.ค.67</t>
  </si>
  <si>
    <t>8/2568
ลว.2 ธ.ค.67</t>
  </si>
  <si>
    <t>จ.121/2568
ลว.20 มิ.ย.68</t>
  </si>
  <si>
    <t>9/2568
ลว.4 มิ.ย.68</t>
  </si>
  <si>
    <t>10/2568
ลว.10 มิ.ย.68</t>
  </si>
  <si>
    <t>จ้างก่อสร้างถนนคอนกรีตเสริมเหล็ก ซอยรัชตะวิถี 20 (ซอยมิตรมงคล-คลองพันท้าว) หมู่ที่ 3</t>
  </si>
  <si>
    <t>หจก.ก.การช่าง 2017</t>
  </si>
  <si>
    <t>จ้างก่อสร้างถนนคอนกรีตเสริมเหล็ก สายบ้านนายชัง กบกระโทก หมู่ที่ 7</t>
  </si>
  <si>
    <t>11/2568
ลว.21 ส.ค.68</t>
  </si>
  <si>
    <t>12/2568
ลว.21 ส.ค.68</t>
  </si>
  <si>
    <t>13/2568
ลว.21 ส.ค.68</t>
  </si>
  <si>
    <t>14/2568
ลว.27 ส.ค.68</t>
  </si>
  <si>
    <t>โครงการซ่อมแซมถนนคอนกรีตเสริมเหล็ก เทวาธิราช ซอย 2 (ทางเข้าสวนอินทร์นฤมิต) หมู่ที่ 7</t>
  </si>
  <si>
    <t>จ้างโครงการปรับปรุงถนนคอนกรีตเสริมเหล็ก โดยการปู Asphaltic Concrete บุ่งแคน ซอย 2 หมู่ที่ 6</t>
  </si>
  <si>
    <t>จ้างโครงการปรับปรุงถนนคอนกรีตเสริมเหล็ก โดยการปู Asphaltic Concrete บ้านนายบุญทัน สีสันโท ถึง บ้านนางแฉล้ม แก้วดอน หมู่ที่ 8</t>
  </si>
  <si>
    <t>จ้างโครงการก่อสร้างอาคารเก็บอุปกรณ์ บริเวณสวนอินทร์นฤมิต หมู่ที่ 7</t>
  </si>
  <si>
    <t>นายประโมทย์ ขันเงิน</t>
  </si>
  <si>
    <t>จ้างขยายเขตประปาจากทางเข้า นวลทิพย์ ซอย 7 - บ้านนายลำใย เหลาฤทธิ์ หมู่ที่ 4</t>
  </si>
  <si>
    <t>15/2568
ลว.2 ก.ย.68</t>
  </si>
  <si>
    <t>16/2568
ลว.2 ก.ย.68</t>
  </si>
  <si>
    <t>17/2568
ลว.2 ก.ย.68</t>
  </si>
  <si>
    <t>18/2568
ลว.2 ก.ย.68</t>
  </si>
  <si>
    <t>จ้างขยายเขตประปาจากเทวาธิราช ซอย 6 - สี่แยกบ้านกุดแต้ หมู่ที่ 4</t>
  </si>
  <si>
    <t>จ้างขยายเขตประปาจากแยกอุดมเดช ซอย 1 - บ้านทดเจริญ หมู่ที่ 5</t>
  </si>
  <si>
    <t>หจก.มีทรัพย์รุ่งเรือง การโยธา</t>
  </si>
  <si>
    <t>จ้างวางท่อส่งน้ำดิบเพื่อการเกษตร รัชตะวิถี ซอย 17 หมู่ที่ 11</t>
  </si>
  <si>
    <t>จ้างโครงการก่อสร้างถนนคอนกรีตเสริมเหล็ก หมู่ที่ 3 (ซอยบ้านผู้ใหญ่สมบัติ)</t>
  </si>
  <si>
    <t>หจก.นิภารัตน์การโยธา</t>
  </si>
  <si>
    <t>19/2568
ลว.4 ก.ย.68</t>
  </si>
  <si>
    <t xml:space="preserve">จ้างก่อสร้างถนนคอนกรีตเสริมเหล็ก หมู่ที่ 10 (ซอยผาสุก เกาะเพชร) </t>
  </si>
  <si>
    <t>20/2568
ลว.4 ก.ย.68</t>
  </si>
  <si>
    <t>490,000.00 </t>
  </si>
  <si>
    <t>จ้างก่อสร้างถนนคอนกรีตเสริมเหล็ก หมู่ที่ 9 (ซอยบ้านนางทอง)</t>
  </si>
  <si>
    <t>21/2568
ลว.5 ก.ย.68</t>
  </si>
  <si>
    <t>จ้างขยายเขตประปาจากประปาส่วนภูมิภาค - ถังประปาสวนอินทร์นฤมิต หมู่ที่ 7</t>
  </si>
  <si>
    <t>22/2568
ลว.11 ก.ย.68</t>
  </si>
  <si>
    <t>23/2568
ลว.11 ก.ย.68</t>
  </si>
  <si>
    <t>จ้างวางท่อน้ำดิบใต้ทางต่างระดับ หมู่ที่ 8</t>
  </si>
  <si>
    <t>ประกวดราคาซื้อโครงการติดตั้งระบบกระจายเสียงแบบไร้สายพร้อมอุปกรณ์และเครื่องเสียงครบชุด</t>
  </si>
  <si>
    <t>ห้างหุ้นส่วนจำกัด ทราฟฟิค เซนเตอร์</t>
  </si>
  <si>
    <t>1/2568
ลว.12 พ.ย.67</t>
  </si>
  <si>
    <t xml:space="preserve">1.ห้างหุ้นส่วนจำกัด วิเศษนันท์ </t>
  </si>
  <si>
    <t>2.ห้างหุ้นส่วนจำกัด เขตต์อรัญการช่าง</t>
  </si>
  <si>
    <t>3.ห้างหุ้นส่วนจำกัด เมืองคอน การโยธา</t>
  </si>
  <si>
    <t>4.บริษัท ส.รุ่งโรจน์ อรัญ จำกัด</t>
  </si>
  <si>
    <t>2.ห้างหุ้นส่วนจำกัด นวรรณ</t>
  </si>
  <si>
    <t xml:space="preserve">1.ห้างหุ้นส่วนจำกัด ส.อรัญเจริญการโยธา         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</si>
  <si>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1 พฤศจิกายน 2567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</si>
  <si>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2 ธันวาคม 2567</t>
  </si>
  <si>
    <t xml:space="preserve">1.บริษัท พี แอนด์ เอ็น ทราฟฟิค เซอร์วิส จำกัด   </t>
  </si>
  <si>
    <t>2.ห้างหุ้นส่วนจำกัด ทราฟฟิค เซนเตอร์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</si>
  <si>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3 มกราคม 2568</t>
  </si>
  <si>
    <t>ซื้อเสื้อและชุดดกีฬา ตามโครงการแข่งขันกีฬาท้องถิ่น
ประจำปีงบประมาณ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</si>
  <si>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3 มีนาคม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</si>
  <si>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4 กุมภาพันธ์ 2568</t>
  </si>
  <si>
    <t>จ้างเหมาบุคคลทำความสะอาดภายในโรงเรียนบ้านฟากห้วย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</si>
  <si>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1 เมษายน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</si>
  <si>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1 พฤษภาคม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</si>
  <si>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2 มิถุนายน 2568</t>
  </si>
  <si>
    <t xml:space="preserve">จ้างเหมารถรับส่งนักเรียน/ครู เข้าร่วมโครงการส่งเสริมความเป็นเลิศทางสิชาการ </t>
  </si>
  <si>
    <t>จ้างเหมาจัดสถานที่ ตามโครงการจัดกิจกรรมเฉลิมพระเกียรติพระบาทสมเด็จพระเจ้าอยู่หัวเนื่องใน
โอกาสวันเฉลิมพระชนพรรษา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</si>
  <si>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1 กรกฎาคม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</si>
  <si>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1 สิงหาคม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</si>
  <si>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2 กันยายน 2568</t>
  </si>
  <si>
    <t>ชื่อ - นามสกุล ผู้ใหข้อมูล นางสาวเจนจิรา เพ็ชรวิลัย ตำแหน่ง พนักงานจ้างทั่วไป วันที่บันทึกข้อมูล 1 ตุลาคม 2568</t>
  </si>
  <si>
    <t xml:space="preserve">             หัวหน้าเจ้าหน้าที่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</si>
</sst>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5"/>
      <color theme="1"/>
      <name val="Angsana New"/>
      <family val="1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43" fontId="9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43" fontId="12" fillId="2" borderId="2" xfId="1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87" fontId="13" fillId="0" borderId="1" xfId="0" applyNumberFormat="1" applyFont="1" applyBorder="1"/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17" fontId="9" fillId="0" borderId="1" xfId="0" quotePrefix="1" applyNumberFormat="1" applyFont="1" applyBorder="1"/>
    <xf numFmtId="43" fontId="9" fillId="0" borderId="3" xfId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3" xfId="1" quotePrefix="1" applyFont="1" applyBorder="1" applyAlignment="1">
      <alignment horizontal="center"/>
    </xf>
    <xf numFmtId="0" fontId="9" fillId="0" borderId="1" xfId="0" quotePrefix="1" applyFont="1" applyBorder="1"/>
    <xf numFmtId="0" fontId="6" fillId="0" borderId="0" xfId="0" applyFont="1" applyAlignment="1">
      <alignment horizontal="right"/>
    </xf>
    <xf numFmtId="0" fontId="5" fillId="0" borderId="9" xfId="0" applyFont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87" fontId="15" fillId="0" borderId="1" xfId="1" applyNumberFormat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43" fontId="10" fillId="0" borderId="1" xfId="1" applyFont="1" applyBorder="1" applyAlignment="1">
      <alignment horizontal="left" vertical="top" wrapText="1"/>
    </xf>
    <xf numFmtId="187" fontId="10" fillId="0" borderId="1" xfId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center" vertical="top" wrapText="1"/>
    </xf>
    <xf numFmtId="43" fontId="15" fillId="0" borderId="1" xfId="1" applyFont="1" applyBorder="1" applyAlignment="1">
      <alignment horizontal="left" vertical="top"/>
    </xf>
    <xf numFmtId="17" fontId="15" fillId="0" borderId="1" xfId="0" applyNumberFormat="1" applyFont="1" applyBorder="1" applyAlignment="1">
      <alignment horizontal="center" vertical="top" wrapText="1"/>
    </xf>
    <xf numFmtId="43" fontId="15" fillId="0" borderId="1" xfId="1" applyFont="1" applyBorder="1" applyAlignment="1">
      <alignment horizontal="center" vertical="top"/>
    </xf>
    <xf numFmtId="0" fontId="14" fillId="0" borderId="1" xfId="0" applyFont="1" applyBorder="1"/>
    <xf numFmtId="187" fontId="14" fillId="0" borderId="1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43" fontId="15" fillId="0" borderId="2" xfId="1" applyFont="1" applyBorder="1" applyAlignment="1">
      <alignment horizontal="left" vertical="top" wrapText="1"/>
    </xf>
    <xf numFmtId="43" fontId="15" fillId="0" borderId="3" xfId="1" applyFont="1" applyBorder="1" applyAlignment="1">
      <alignment horizontal="left" vertical="top" wrapText="1"/>
    </xf>
    <xf numFmtId="43" fontId="10" fillId="0" borderId="2" xfId="1" applyFont="1" applyBorder="1" applyAlignment="1">
      <alignment horizontal="left" vertical="top" wrapText="1"/>
    </xf>
    <xf numFmtId="43" fontId="10" fillId="0" borderId="5" xfId="1" applyFont="1" applyBorder="1" applyAlignment="1">
      <alignment horizontal="left" vertical="top" wrapText="1"/>
    </xf>
    <xf numFmtId="43" fontId="10" fillId="0" borderId="3" xfId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43" fontId="15" fillId="0" borderId="1" xfId="1" applyFont="1" applyBorder="1" applyAlignment="1">
      <alignment vertical="top"/>
    </xf>
    <xf numFmtId="43" fontId="14" fillId="0" borderId="1" xfId="0" applyNumberFormat="1" applyFont="1" applyBorder="1"/>
    <xf numFmtId="0" fontId="1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10" fillId="0" borderId="10" xfId="0" applyFont="1" applyBorder="1"/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187" fontId="16" fillId="0" borderId="1" xfId="1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/>
    </xf>
    <xf numFmtId="43" fontId="16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43" fontId="16" fillId="0" borderId="2" xfId="1" applyFont="1" applyBorder="1" applyAlignment="1">
      <alignment vertical="top" wrapText="1"/>
    </xf>
    <xf numFmtId="43" fontId="16" fillId="0" borderId="3" xfId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top" wrapText="1"/>
    </xf>
    <xf numFmtId="43" fontId="8" fillId="0" borderId="1" xfId="1" applyFont="1" applyBorder="1" applyAlignment="1">
      <alignment vertical="top" wrapText="1"/>
    </xf>
    <xf numFmtId="187" fontId="8" fillId="0" borderId="1" xfId="1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/>
    </xf>
    <xf numFmtId="43" fontId="16" fillId="0" borderId="1" xfId="1" applyFont="1" applyBorder="1" applyAlignment="1">
      <alignment horizontal="center" vertical="top"/>
    </xf>
    <xf numFmtId="43" fontId="13" fillId="0" borderId="1" xfId="1" applyFont="1" applyBorder="1"/>
    <xf numFmtId="0" fontId="16" fillId="0" borderId="1" xfId="0" applyFont="1" applyBorder="1" applyAlignment="1">
      <alignment horizontal="left" vertical="top" wrapText="1"/>
    </xf>
    <xf numFmtId="43" fontId="16" fillId="0" borderId="1" xfId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43" fontId="8" fillId="0" borderId="1" xfId="1" applyFont="1" applyBorder="1" applyAlignment="1">
      <alignment horizontal="left" vertical="top" wrapText="1"/>
    </xf>
    <xf numFmtId="43" fontId="16" fillId="0" borderId="1" xfId="0" applyNumberFormat="1" applyFont="1" applyBorder="1" applyAlignment="1">
      <alignment horizontal="center" vertical="top"/>
    </xf>
    <xf numFmtId="43" fontId="17" fillId="0" borderId="1" xfId="0" applyNumberFormat="1" applyFont="1" applyBorder="1"/>
    <xf numFmtId="0" fontId="17" fillId="0" borderId="1" xfId="0" applyFont="1" applyBorder="1"/>
    <xf numFmtId="187" fontId="17" fillId="0" borderId="1" xfId="0" applyNumberFormat="1" applyFont="1" applyBorder="1"/>
    <xf numFmtId="0" fontId="18" fillId="0" borderId="0" xfId="0" applyFont="1"/>
    <xf numFmtId="187" fontId="16" fillId="0" borderId="1" xfId="0" applyNumberFormat="1" applyFont="1" applyBorder="1" applyAlignment="1">
      <alignment horizontal="center" vertical="top"/>
    </xf>
    <xf numFmtId="187" fontId="16" fillId="0" borderId="1" xfId="1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43" fontId="7" fillId="0" borderId="0" xfId="1" applyFont="1"/>
    <xf numFmtId="43" fontId="17" fillId="0" borderId="1" xfId="1" applyFont="1" applyBorder="1" applyAlignment="1"/>
    <xf numFmtId="43" fontId="8" fillId="0" borderId="1" xfId="1" applyFont="1" applyBorder="1" applyAlignment="1">
      <alignment horizontal="center" vertical="top"/>
    </xf>
    <xf numFmtId="43" fontId="8" fillId="0" borderId="1" xfId="0" applyNumberFormat="1" applyFont="1" applyBorder="1" applyAlignment="1">
      <alignment horizontal="center" vertical="top"/>
    </xf>
    <xf numFmtId="43" fontId="6" fillId="0" borderId="0" xfId="1" applyFont="1"/>
    <xf numFmtId="187" fontId="8" fillId="0" borderId="1" xfId="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187" fontId="16" fillId="0" borderId="1" xfId="1" applyNumberFormat="1" applyFont="1" applyBorder="1" applyAlignment="1">
      <alignment horizontal="center" vertical="top" wrapText="1"/>
    </xf>
    <xf numFmtId="43" fontId="17" fillId="0" borderId="1" xfId="1" applyFont="1" applyBorder="1"/>
    <xf numFmtId="0" fontId="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87" fontId="10" fillId="0" borderId="2" xfId="1" applyNumberFormat="1" applyFont="1" applyBorder="1" applyAlignment="1">
      <alignment horizontal="center" vertical="top"/>
    </xf>
    <xf numFmtId="187" fontId="10" fillId="0" borderId="5" xfId="1" applyNumberFormat="1" applyFont="1" applyBorder="1" applyAlignment="1">
      <alignment horizontal="center" vertical="top"/>
    </xf>
    <xf numFmtId="187" fontId="10" fillId="0" borderId="3" xfId="1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3" fontId="10" fillId="0" borderId="2" xfId="1" applyFont="1" applyBorder="1" applyAlignment="1">
      <alignment horizontal="left" vertical="top" wrapText="1"/>
    </xf>
    <xf numFmtId="43" fontId="10" fillId="0" borderId="5" xfId="1" applyFont="1" applyBorder="1" applyAlignment="1">
      <alignment horizontal="left" vertical="top" wrapText="1"/>
    </xf>
    <xf numFmtId="43" fontId="10" fillId="0" borderId="3" xfId="1" applyFont="1" applyBorder="1" applyAlignment="1">
      <alignment horizontal="left" vertical="top" wrapText="1"/>
    </xf>
    <xf numFmtId="187" fontId="10" fillId="0" borderId="2" xfId="1" applyNumberFormat="1" applyFont="1" applyBorder="1" applyAlignment="1">
      <alignment horizontal="left" vertical="top"/>
    </xf>
    <xf numFmtId="187" fontId="10" fillId="0" borderId="5" xfId="1" applyNumberFormat="1" applyFont="1" applyBorder="1" applyAlignment="1">
      <alignment horizontal="left" vertical="top"/>
    </xf>
    <xf numFmtId="187" fontId="10" fillId="0" borderId="3" xfId="1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187" fontId="15" fillId="0" borderId="2" xfId="1" applyNumberFormat="1" applyFont="1" applyBorder="1" applyAlignment="1">
      <alignment horizontal="center" vertical="top"/>
    </xf>
    <xf numFmtId="187" fontId="15" fillId="0" borderId="3" xfId="1" applyNumberFormat="1" applyFont="1" applyBorder="1" applyAlignment="1">
      <alignment horizontal="center" vertical="top"/>
    </xf>
    <xf numFmtId="43" fontId="15" fillId="0" borderId="2" xfId="1" applyFont="1" applyBorder="1" applyAlignment="1">
      <alignment horizontal="left" vertical="top" wrapText="1"/>
    </xf>
    <xf numFmtId="43" fontId="15" fillId="0" borderId="3" xfId="1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87" fontId="16" fillId="0" borderId="2" xfId="1" applyNumberFormat="1" applyFont="1" applyBorder="1" applyAlignment="1">
      <alignment horizontal="center" vertical="top"/>
    </xf>
    <xf numFmtId="187" fontId="16" fillId="0" borderId="3" xfId="1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43" fontId="16" fillId="0" borderId="2" xfId="1" applyFont="1" applyBorder="1" applyAlignment="1">
      <alignment horizontal="left" vertical="top" wrapText="1"/>
    </xf>
    <xf numFmtId="43" fontId="16" fillId="0" borderId="3" xfId="1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9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A215-47EC-4469-8721-2A8B6A4E1041}">
  <dimension ref="A1:L26"/>
  <sheetViews>
    <sheetView topLeftCell="A5" zoomScaleNormal="100" zoomScaleSheetLayoutView="100" workbookViewId="0">
      <selection activeCell="I28" sqref="I28"/>
    </sheetView>
  </sheetViews>
  <sheetFormatPr defaultRowHeight="23.4" x14ac:dyDescent="0.45"/>
  <cols>
    <col min="1" max="1" width="1.09765625" style="2" customWidth="1"/>
    <col min="2" max="2" width="6.796875" style="2" customWidth="1"/>
    <col min="3" max="3" width="15.3984375" style="2" customWidth="1"/>
    <col min="4" max="4" width="12.8984375" style="3" customWidth="1"/>
    <col min="5" max="5" width="16.69921875" style="4" customWidth="1"/>
    <col min="6" max="6" width="11.59765625" style="3" bestFit="1" customWidth="1"/>
    <col min="7" max="7" width="13.796875" style="2" bestFit="1" customWidth="1"/>
    <col min="8" max="8" width="14.09765625" style="2" customWidth="1"/>
    <col min="9" max="9" width="15.3984375" style="2" customWidth="1"/>
    <col min="10" max="10" width="9.3984375" style="2" customWidth="1"/>
    <col min="11" max="11" width="15.09765625" style="2" customWidth="1"/>
    <col min="12" max="12" width="9" style="1"/>
  </cols>
  <sheetData>
    <row r="1" spans="1:11" ht="6.75" hidden="1" customHeight="1" x14ac:dyDescent="0.45"/>
    <row r="2" spans="1:11" x14ac:dyDescent="0.45">
      <c r="B2" s="130" t="s">
        <v>99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1:11" x14ac:dyDescent="0.45">
      <c r="B3" s="130" t="s">
        <v>48</v>
      </c>
      <c r="C3" s="130"/>
      <c r="D3" s="130"/>
      <c r="E3" s="130"/>
      <c r="F3" s="130"/>
      <c r="G3" s="130"/>
      <c r="H3" s="130"/>
      <c r="I3" s="130"/>
      <c r="J3" s="130"/>
      <c r="K3" s="130"/>
    </row>
    <row r="4" spans="1:11" ht="6.75" customHeight="1" x14ac:dyDescent="0.45"/>
    <row r="5" spans="1:11" ht="31.5" customHeight="1" x14ac:dyDescent="0.45">
      <c r="B5" s="131" t="s">
        <v>0</v>
      </c>
      <c r="C5" s="131" t="s">
        <v>1</v>
      </c>
      <c r="D5" s="134" t="s">
        <v>2</v>
      </c>
      <c r="E5" s="135"/>
      <c r="F5" s="136" t="s">
        <v>5</v>
      </c>
      <c r="G5" s="135"/>
      <c r="H5" s="136" t="s">
        <v>6</v>
      </c>
      <c r="I5" s="135"/>
      <c r="J5" s="15" t="s">
        <v>8</v>
      </c>
      <c r="K5" s="131" t="s">
        <v>4</v>
      </c>
    </row>
    <row r="6" spans="1:11" ht="34.5" customHeight="1" x14ac:dyDescent="0.45">
      <c r="B6" s="132"/>
      <c r="C6" s="132"/>
      <c r="D6" s="15" t="s">
        <v>3</v>
      </c>
      <c r="E6" s="20" t="s">
        <v>11</v>
      </c>
      <c r="F6" s="15" t="s">
        <v>3</v>
      </c>
      <c r="G6" s="16" t="s">
        <v>4</v>
      </c>
      <c r="H6" s="15" t="s">
        <v>3</v>
      </c>
      <c r="I6" s="15" t="s">
        <v>4</v>
      </c>
      <c r="J6" s="17" t="s">
        <v>9</v>
      </c>
      <c r="K6" s="132"/>
    </row>
    <row r="7" spans="1:11" ht="34.5" customHeight="1" x14ac:dyDescent="0.45">
      <c r="B7" s="133"/>
      <c r="C7" s="133"/>
      <c r="D7" s="19"/>
      <c r="E7" s="21" t="s">
        <v>7</v>
      </c>
      <c r="F7" s="18"/>
      <c r="G7" s="22" t="s">
        <v>7</v>
      </c>
      <c r="H7" s="18"/>
      <c r="I7" s="18" t="s">
        <v>7</v>
      </c>
      <c r="J7" s="18" t="s">
        <v>10</v>
      </c>
      <c r="K7" s="18" t="s">
        <v>10</v>
      </c>
    </row>
    <row r="8" spans="1:11" s="12" customFormat="1" ht="19.8" x14ac:dyDescent="0.4">
      <c r="A8" s="11"/>
      <c r="B8" s="25">
        <v>1</v>
      </c>
      <c r="C8" s="26" t="s">
        <v>12</v>
      </c>
      <c r="D8" s="25">
        <v>31</v>
      </c>
      <c r="E8" s="27">
        <f>ต.ค.67!C39</f>
        <v>2479096.02</v>
      </c>
      <c r="F8" s="28" t="s">
        <v>26</v>
      </c>
      <c r="G8" s="28" t="s">
        <v>26</v>
      </c>
      <c r="H8" s="28">
        <v>0</v>
      </c>
      <c r="I8" s="28">
        <v>0</v>
      </c>
      <c r="J8" s="25">
        <f>D8</f>
        <v>31</v>
      </c>
      <c r="K8" s="27">
        <f>E8</f>
        <v>2479096.02</v>
      </c>
    </row>
    <row r="9" spans="1:11" s="12" customFormat="1" ht="19.8" x14ac:dyDescent="0.4">
      <c r="A9" s="11"/>
      <c r="B9" s="25">
        <v>2</v>
      </c>
      <c r="C9" s="26" t="s">
        <v>13</v>
      </c>
      <c r="D9" s="25">
        <v>19</v>
      </c>
      <c r="E9" s="29">
        <v>505054.54</v>
      </c>
      <c r="F9" s="28" t="s">
        <v>26</v>
      </c>
      <c r="G9" s="28" t="s">
        <v>26</v>
      </c>
      <c r="H9" s="25">
        <v>2</v>
      </c>
      <c r="I9" s="30">
        <v>3689000</v>
      </c>
      <c r="J9" s="25">
        <f t="shared" ref="J9" si="0">D9</f>
        <v>19</v>
      </c>
      <c r="K9" s="27">
        <f>E9+I9</f>
        <v>4194054.54</v>
      </c>
    </row>
    <row r="10" spans="1:11" s="12" customFormat="1" ht="19.8" x14ac:dyDescent="0.4">
      <c r="A10" s="11"/>
      <c r="B10" s="25">
        <v>3</v>
      </c>
      <c r="C10" s="31" t="s">
        <v>14</v>
      </c>
      <c r="D10" s="25">
        <v>12</v>
      </c>
      <c r="E10" s="29">
        <v>193149.8</v>
      </c>
      <c r="F10" s="28" t="s">
        <v>26</v>
      </c>
      <c r="G10" s="28" t="s">
        <v>26</v>
      </c>
      <c r="H10" s="25">
        <v>3</v>
      </c>
      <c r="I10" s="30">
        <v>5620000</v>
      </c>
      <c r="J10" s="25">
        <f>D10+H10</f>
        <v>15</v>
      </c>
      <c r="K10" s="27">
        <f>E10+I10</f>
        <v>5813149.7999999998</v>
      </c>
    </row>
    <row r="11" spans="1:11" s="12" customFormat="1" ht="19.8" x14ac:dyDescent="0.4">
      <c r="A11" s="11"/>
      <c r="B11" s="25">
        <v>4</v>
      </c>
      <c r="C11" s="31" t="s">
        <v>15</v>
      </c>
      <c r="D11" s="25">
        <v>20</v>
      </c>
      <c r="E11" s="29">
        <f>ม.ค.68!C29</f>
        <v>412980.1</v>
      </c>
      <c r="F11" s="28" t="s">
        <v>26</v>
      </c>
      <c r="G11" s="28" t="s">
        <v>26</v>
      </c>
      <c r="H11" s="28">
        <v>0</v>
      </c>
      <c r="I11" s="28">
        <v>0</v>
      </c>
      <c r="J11" s="25">
        <f t="shared" ref="J11:J19" si="1">D11+H11</f>
        <v>20</v>
      </c>
      <c r="K11" s="27">
        <f>E11+I11</f>
        <v>412980.1</v>
      </c>
    </row>
    <row r="12" spans="1:11" s="12" customFormat="1" ht="19.8" x14ac:dyDescent="0.4">
      <c r="A12" s="11"/>
      <c r="B12" s="25">
        <v>5</v>
      </c>
      <c r="C12" s="31" t="s">
        <v>16</v>
      </c>
      <c r="D12" s="25">
        <v>13</v>
      </c>
      <c r="E12" s="29">
        <f>ก.พ.68!C22</f>
        <v>565206.14</v>
      </c>
      <c r="F12" s="28" t="s">
        <v>26</v>
      </c>
      <c r="G12" s="28" t="s">
        <v>26</v>
      </c>
      <c r="H12" s="28">
        <v>0</v>
      </c>
      <c r="I12" s="28">
        <v>0</v>
      </c>
      <c r="J12" s="25">
        <f t="shared" si="1"/>
        <v>13</v>
      </c>
      <c r="K12" s="27">
        <f t="shared" ref="K12:K19" si="2">E12+I12</f>
        <v>565206.14</v>
      </c>
    </row>
    <row r="13" spans="1:11" s="12" customFormat="1" ht="19.8" x14ac:dyDescent="0.4">
      <c r="A13" s="11"/>
      <c r="B13" s="25">
        <v>6</v>
      </c>
      <c r="C13" s="31" t="s">
        <v>17</v>
      </c>
      <c r="D13" s="25">
        <v>32</v>
      </c>
      <c r="E13" s="29">
        <f>มี.ค.68!C41</f>
        <v>743872</v>
      </c>
      <c r="F13" s="28" t="s">
        <v>26</v>
      </c>
      <c r="G13" s="28" t="s">
        <v>26</v>
      </c>
      <c r="H13" s="28">
        <v>0</v>
      </c>
      <c r="I13" s="28">
        <v>0</v>
      </c>
      <c r="J13" s="25">
        <f t="shared" si="1"/>
        <v>32</v>
      </c>
      <c r="K13" s="27">
        <f t="shared" si="2"/>
        <v>743872</v>
      </c>
    </row>
    <row r="14" spans="1:11" s="12" customFormat="1" ht="19.8" x14ac:dyDescent="0.4">
      <c r="A14" s="11"/>
      <c r="B14" s="25">
        <v>7</v>
      </c>
      <c r="C14" s="31" t="s">
        <v>23</v>
      </c>
      <c r="D14" s="25">
        <v>25</v>
      </c>
      <c r="E14" s="29">
        <f>เม.ย.68!C34</f>
        <v>429300</v>
      </c>
      <c r="F14" s="28" t="s">
        <v>26</v>
      </c>
      <c r="G14" s="28" t="s">
        <v>26</v>
      </c>
      <c r="H14" s="28">
        <v>0</v>
      </c>
      <c r="I14" s="28">
        <v>0</v>
      </c>
      <c r="J14" s="25">
        <f t="shared" si="1"/>
        <v>25</v>
      </c>
      <c r="K14" s="27">
        <f t="shared" si="2"/>
        <v>429300</v>
      </c>
    </row>
    <row r="15" spans="1:11" s="12" customFormat="1" ht="19.8" x14ac:dyDescent="0.4">
      <c r="A15" s="11"/>
      <c r="B15" s="25">
        <v>8</v>
      </c>
      <c r="C15" s="31" t="s">
        <v>18</v>
      </c>
      <c r="D15" s="25">
        <v>26</v>
      </c>
      <c r="E15" s="29">
        <f>พ.ค.68!C35</f>
        <v>849907.61</v>
      </c>
      <c r="F15" s="28" t="s">
        <v>26</v>
      </c>
      <c r="G15" s="28" t="s">
        <v>26</v>
      </c>
      <c r="H15" s="28">
        <v>0</v>
      </c>
      <c r="I15" s="28">
        <v>0</v>
      </c>
      <c r="J15" s="25">
        <f t="shared" si="1"/>
        <v>26</v>
      </c>
      <c r="K15" s="27">
        <f t="shared" si="2"/>
        <v>849907.61</v>
      </c>
    </row>
    <row r="16" spans="1:11" s="12" customFormat="1" ht="19.8" x14ac:dyDescent="0.4">
      <c r="A16" s="11"/>
      <c r="B16" s="25">
        <v>9</v>
      </c>
      <c r="C16" s="31" t="s">
        <v>19</v>
      </c>
      <c r="D16" s="25">
        <v>15</v>
      </c>
      <c r="E16" s="29">
        <f>มิ.ย.68!C24</f>
        <v>1761207.21</v>
      </c>
      <c r="F16" s="28" t="s">
        <v>26</v>
      </c>
      <c r="G16" s="28" t="s">
        <v>26</v>
      </c>
      <c r="H16" s="28">
        <v>0</v>
      </c>
      <c r="I16" s="28">
        <v>0</v>
      </c>
      <c r="J16" s="25">
        <f t="shared" si="1"/>
        <v>15</v>
      </c>
      <c r="K16" s="27">
        <f t="shared" si="2"/>
        <v>1761207.21</v>
      </c>
    </row>
    <row r="17" spans="1:11" s="12" customFormat="1" ht="19.8" x14ac:dyDescent="0.4">
      <c r="A17" s="11"/>
      <c r="B17" s="25">
        <v>10</v>
      </c>
      <c r="C17" s="31" t="s">
        <v>20</v>
      </c>
      <c r="D17" s="25">
        <v>23</v>
      </c>
      <c r="E17" s="29">
        <f>ก.ค.68!C33</f>
        <v>572342.80000000005</v>
      </c>
      <c r="F17" s="28" t="s">
        <v>26</v>
      </c>
      <c r="G17" s="28" t="s">
        <v>26</v>
      </c>
      <c r="H17" s="28">
        <v>0</v>
      </c>
      <c r="I17" s="28">
        <v>0</v>
      </c>
      <c r="J17" s="25">
        <f t="shared" si="1"/>
        <v>23</v>
      </c>
      <c r="K17" s="27">
        <f t="shared" si="2"/>
        <v>572342.80000000005</v>
      </c>
    </row>
    <row r="18" spans="1:11" s="12" customFormat="1" ht="19.8" x14ac:dyDescent="0.4">
      <c r="A18" s="11"/>
      <c r="B18" s="25">
        <v>11</v>
      </c>
      <c r="C18" s="31" t="s">
        <v>21</v>
      </c>
      <c r="D18" s="25">
        <v>30</v>
      </c>
      <c r="E18" s="29">
        <f>ส.ค.68!C39</f>
        <v>1803469</v>
      </c>
      <c r="F18" s="28" t="s">
        <v>26</v>
      </c>
      <c r="G18" s="28" t="s">
        <v>26</v>
      </c>
      <c r="H18" s="28">
        <v>0</v>
      </c>
      <c r="I18" s="28">
        <v>0</v>
      </c>
      <c r="J18" s="25">
        <f t="shared" si="1"/>
        <v>30</v>
      </c>
      <c r="K18" s="27">
        <f t="shared" si="2"/>
        <v>1803469</v>
      </c>
    </row>
    <row r="19" spans="1:11" s="12" customFormat="1" ht="19.8" x14ac:dyDescent="0.4">
      <c r="A19" s="11"/>
      <c r="B19" s="25">
        <v>12</v>
      </c>
      <c r="C19" s="31" t="s">
        <v>22</v>
      </c>
      <c r="D19" s="25">
        <v>48</v>
      </c>
      <c r="E19" s="29">
        <f>ก.ย.68!C57</f>
        <v>3662701.81</v>
      </c>
      <c r="F19" s="28" t="s">
        <v>26</v>
      </c>
      <c r="G19" s="28" t="s">
        <v>26</v>
      </c>
      <c r="H19" s="28">
        <v>0</v>
      </c>
      <c r="I19" s="28">
        <v>0</v>
      </c>
      <c r="J19" s="25">
        <f t="shared" si="1"/>
        <v>48</v>
      </c>
      <c r="K19" s="27">
        <f t="shared" si="2"/>
        <v>3662701.81</v>
      </c>
    </row>
    <row r="20" spans="1:11" ht="9.75" customHeight="1" x14ac:dyDescent="0.45"/>
    <row r="21" spans="1:11" x14ac:dyDescent="0.45">
      <c r="B21" s="5" t="s">
        <v>49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45">
      <c r="B22" s="6" t="s">
        <v>24</v>
      </c>
      <c r="C22" s="6"/>
      <c r="D22" s="11"/>
      <c r="E22" s="11"/>
      <c r="F22" s="11"/>
      <c r="G22" s="11"/>
    </row>
    <row r="23" spans="1:11" x14ac:dyDescent="0.45">
      <c r="B23" s="5" t="s">
        <v>25</v>
      </c>
      <c r="C23" s="5"/>
      <c r="D23" s="137" t="s">
        <v>44</v>
      </c>
      <c r="E23" s="137"/>
      <c r="F23" s="137"/>
      <c r="G23" s="137"/>
      <c r="H23" s="11" t="s">
        <v>43</v>
      </c>
      <c r="I23" s="11"/>
      <c r="J23" s="11"/>
      <c r="K23" s="11"/>
    </row>
    <row r="24" spans="1:11" x14ac:dyDescent="0.45">
      <c r="B24" s="6" t="s">
        <v>24</v>
      </c>
      <c r="C24" s="6"/>
      <c r="D24" s="137" t="s">
        <v>602</v>
      </c>
      <c r="E24" s="137"/>
      <c r="F24" s="137"/>
      <c r="G24" s="137"/>
      <c r="H24" s="138" t="s">
        <v>686</v>
      </c>
      <c r="I24" s="138"/>
      <c r="J24" s="138"/>
      <c r="K24" s="138"/>
    </row>
    <row r="25" spans="1:11" x14ac:dyDescent="0.45">
      <c r="D25" s="137" t="s">
        <v>603</v>
      </c>
      <c r="E25" s="137"/>
      <c r="F25" s="137"/>
      <c r="G25" s="137"/>
      <c r="H25" s="137" t="s">
        <v>794</v>
      </c>
      <c r="I25" s="137"/>
      <c r="J25" s="205"/>
      <c r="K25" s="205"/>
    </row>
    <row r="26" spans="1:11" x14ac:dyDescent="0.45">
      <c r="B26" s="11"/>
      <c r="C26" s="11"/>
      <c r="D26" s="9"/>
      <c r="E26" s="13"/>
      <c r="F26" s="9"/>
      <c r="G26" s="11"/>
      <c r="H26" s="11"/>
      <c r="I26" s="11"/>
      <c r="J26" s="11"/>
      <c r="K26" s="11"/>
    </row>
  </sheetData>
  <mergeCells count="13">
    <mergeCell ref="D25:G25"/>
    <mergeCell ref="D23:G23"/>
    <mergeCell ref="D24:G24"/>
    <mergeCell ref="H24:K24"/>
    <mergeCell ref="H25:I25"/>
    <mergeCell ref="B2:K2"/>
    <mergeCell ref="B5:B7"/>
    <mergeCell ref="C5:C7"/>
    <mergeCell ref="K5:K6"/>
    <mergeCell ref="D5:E5"/>
    <mergeCell ref="F5:G5"/>
    <mergeCell ref="H5:I5"/>
    <mergeCell ref="B3:K3"/>
  </mergeCells>
  <pageMargins left="0.22" right="0.12" top="0.21" bottom="0.12" header="0.31496062992125984" footer="0.12"/>
  <pageSetup paperSize="9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266A-CBCC-4AB6-8E10-F10D7157DFAB}">
  <dimension ref="A2:L27"/>
  <sheetViews>
    <sheetView topLeftCell="A18" zoomScale="110" zoomScaleNormal="110" workbookViewId="0">
      <selection activeCell="C24" sqref="C24"/>
    </sheetView>
  </sheetViews>
  <sheetFormatPr defaultRowHeight="14.4" x14ac:dyDescent="0.3"/>
  <cols>
    <col min="1" max="1" width="6.09765625" style="7" bestFit="1" customWidth="1"/>
    <col min="2" max="2" width="24.19921875" style="7" customWidth="1"/>
    <col min="3" max="3" width="11.19921875" style="7" customWidth="1"/>
    <col min="4" max="4" width="10.09765625" style="7" customWidth="1"/>
    <col min="5" max="5" width="10.8984375" style="7" customWidth="1"/>
    <col min="6" max="6" width="14.8984375" style="7" customWidth="1"/>
    <col min="7" max="7" width="9.3984375" style="7" customWidth="1"/>
    <col min="8" max="8" width="14.69921875" style="7" customWidth="1"/>
    <col min="9" max="9" width="11.59765625" style="7" bestFit="1" customWidth="1"/>
    <col min="10" max="10" width="12" style="7" customWidth="1"/>
    <col min="11" max="11" width="19.19921875" style="7" customWidth="1"/>
    <col min="12" max="16384" width="8.796875" style="7"/>
  </cols>
  <sheetData>
    <row r="2" spans="1:12" ht="21" x14ac:dyDescent="0.4">
      <c r="A2" s="141" t="s">
        <v>630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628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629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52.2" x14ac:dyDescent="0.35">
      <c r="A9" s="92">
        <v>1</v>
      </c>
      <c r="B9" s="109" t="s">
        <v>734</v>
      </c>
      <c r="C9" s="94">
        <v>500000</v>
      </c>
      <c r="D9" s="94">
        <v>446000</v>
      </c>
      <c r="E9" s="95" t="s">
        <v>46</v>
      </c>
      <c r="F9" s="110" t="s">
        <v>735</v>
      </c>
      <c r="G9" s="94">
        <v>445000</v>
      </c>
      <c r="H9" s="110" t="s">
        <v>735</v>
      </c>
      <c r="I9" s="94">
        <v>445000</v>
      </c>
      <c r="J9" s="97" t="s">
        <v>45</v>
      </c>
      <c r="K9" s="98" t="s">
        <v>732</v>
      </c>
    </row>
    <row r="10" spans="1:12" s="8" customFormat="1" ht="34.799999999999997" x14ac:dyDescent="0.35">
      <c r="A10" s="92">
        <v>2</v>
      </c>
      <c r="B10" s="109" t="s">
        <v>736</v>
      </c>
      <c r="C10" s="94">
        <v>500000</v>
      </c>
      <c r="D10" s="94">
        <v>446000</v>
      </c>
      <c r="E10" s="95" t="s">
        <v>46</v>
      </c>
      <c r="F10" s="110" t="s">
        <v>735</v>
      </c>
      <c r="G10" s="94">
        <v>446000</v>
      </c>
      <c r="H10" s="110" t="s">
        <v>735</v>
      </c>
      <c r="I10" s="94">
        <v>446000</v>
      </c>
      <c r="J10" s="97" t="s">
        <v>45</v>
      </c>
      <c r="K10" s="98" t="s">
        <v>733</v>
      </c>
    </row>
    <row r="11" spans="1:12" s="8" customFormat="1" ht="34.799999999999997" x14ac:dyDescent="0.35">
      <c r="A11" s="92">
        <v>3</v>
      </c>
      <c r="B11" s="109" t="s">
        <v>87</v>
      </c>
      <c r="C11" s="94">
        <v>39970</v>
      </c>
      <c r="D11" s="94">
        <v>39970</v>
      </c>
      <c r="E11" s="95" t="s">
        <v>46</v>
      </c>
      <c r="F11" s="110" t="s">
        <v>256</v>
      </c>
      <c r="G11" s="94">
        <v>39970</v>
      </c>
      <c r="H11" s="110" t="s">
        <v>256</v>
      </c>
      <c r="I11" s="94">
        <v>39970</v>
      </c>
      <c r="J11" s="97" t="s">
        <v>45</v>
      </c>
      <c r="K11" s="98" t="s">
        <v>418</v>
      </c>
    </row>
    <row r="12" spans="1:12" s="8" customFormat="1" ht="52.2" x14ac:dyDescent="0.35">
      <c r="A12" s="92">
        <v>4</v>
      </c>
      <c r="B12" s="109" t="s">
        <v>412</v>
      </c>
      <c r="C12" s="94">
        <v>4600</v>
      </c>
      <c r="D12" s="94">
        <v>4600</v>
      </c>
      <c r="E12" s="95" t="s">
        <v>46</v>
      </c>
      <c r="F12" s="110" t="s">
        <v>154</v>
      </c>
      <c r="G12" s="94">
        <v>4600</v>
      </c>
      <c r="H12" s="110" t="s">
        <v>154</v>
      </c>
      <c r="I12" s="94">
        <v>4600</v>
      </c>
      <c r="J12" s="97" t="s">
        <v>45</v>
      </c>
      <c r="K12" s="98" t="s">
        <v>731</v>
      </c>
    </row>
    <row r="13" spans="1:12" s="8" customFormat="1" ht="52.2" x14ac:dyDescent="0.35">
      <c r="A13" s="92">
        <v>5</v>
      </c>
      <c r="B13" s="109" t="s">
        <v>476</v>
      </c>
      <c r="C13" s="94">
        <v>1740</v>
      </c>
      <c r="D13" s="94">
        <v>1740</v>
      </c>
      <c r="E13" s="95" t="s">
        <v>46</v>
      </c>
      <c r="F13" s="110" t="s">
        <v>429</v>
      </c>
      <c r="G13" s="94">
        <v>1740</v>
      </c>
      <c r="H13" s="110" t="s">
        <v>429</v>
      </c>
      <c r="I13" s="94">
        <v>1740</v>
      </c>
      <c r="J13" s="97" t="s">
        <v>45</v>
      </c>
      <c r="K13" s="98" t="s">
        <v>419</v>
      </c>
    </row>
    <row r="14" spans="1:12" s="8" customFormat="1" ht="34.799999999999997" x14ac:dyDescent="0.35">
      <c r="A14" s="92">
        <v>6</v>
      </c>
      <c r="B14" s="109" t="s">
        <v>413</v>
      </c>
      <c r="C14" s="94">
        <v>16900</v>
      </c>
      <c r="D14" s="94">
        <v>16900</v>
      </c>
      <c r="E14" s="95" t="s">
        <v>46</v>
      </c>
      <c r="F14" s="110" t="s">
        <v>227</v>
      </c>
      <c r="G14" s="94">
        <v>16900</v>
      </c>
      <c r="H14" s="110" t="s">
        <v>227</v>
      </c>
      <c r="I14" s="94">
        <v>16900</v>
      </c>
      <c r="J14" s="97" t="s">
        <v>45</v>
      </c>
      <c r="K14" s="98" t="s">
        <v>420</v>
      </c>
    </row>
    <row r="15" spans="1:12" s="8" customFormat="1" ht="45" customHeight="1" x14ac:dyDescent="0.35">
      <c r="A15" s="92">
        <v>7</v>
      </c>
      <c r="B15" s="109" t="s">
        <v>414</v>
      </c>
      <c r="C15" s="94">
        <v>3450</v>
      </c>
      <c r="D15" s="94">
        <v>3450</v>
      </c>
      <c r="E15" s="95" t="s">
        <v>46</v>
      </c>
      <c r="F15" s="110" t="s">
        <v>662</v>
      </c>
      <c r="G15" s="94">
        <v>3450</v>
      </c>
      <c r="H15" s="110" t="s">
        <v>663</v>
      </c>
      <c r="I15" s="94">
        <v>3450</v>
      </c>
      <c r="J15" s="97" t="s">
        <v>45</v>
      </c>
      <c r="K15" s="98" t="s">
        <v>421</v>
      </c>
    </row>
    <row r="16" spans="1:12" s="8" customFormat="1" ht="34.799999999999997" x14ac:dyDescent="0.35">
      <c r="A16" s="92">
        <v>8</v>
      </c>
      <c r="B16" s="111" t="s">
        <v>276</v>
      </c>
      <c r="C16" s="94">
        <v>143050</v>
      </c>
      <c r="D16" s="94">
        <v>143050</v>
      </c>
      <c r="E16" s="95" t="s">
        <v>46</v>
      </c>
      <c r="F16" s="110" t="s">
        <v>190</v>
      </c>
      <c r="G16" s="94">
        <v>143050</v>
      </c>
      <c r="H16" s="110" t="s">
        <v>190</v>
      </c>
      <c r="I16" s="94">
        <v>143050</v>
      </c>
      <c r="J16" s="97" t="s">
        <v>45</v>
      </c>
      <c r="K16" s="102" t="s">
        <v>422</v>
      </c>
    </row>
    <row r="17" spans="1:11" s="8" customFormat="1" ht="34.799999999999997" x14ac:dyDescent="0.35">
      <c r="A17" s="92">
        <v>9</v>
      </c>
      <c r="B17" s="109" t="s">
        <v>474</v>
      </c>
      <c r="C17" s="94">
        <v>1360</v>
      </c>
      <c r="D17" s="94">
        <v>1360</v>
      </c>
      <c r="E17" s="95" t="s">
        <v>46</v>
      </c>
      <c r="F17" s="110" t="s">
        <v>321</v>
      </c>
      <c r="G17" s="94">
        <v>1360</v>
      </c>
      <c r="H17" s="110" t="s">
        <v>321</v>
      </c>
      <c r="I17" s="94">
        <v>1360</v>
      </c>
      <c r="J17" s="97" t="s">
        <v>45</v>
      </c>
      <c r="K17" s="98" t="s">
        <v>423</v>
      </c>
    </row>
    <row r="18" spans="1:11" s="8" customFormat="1" ht="34.799999999999997" x14ac:dyDescent="0.35">
      <c r="A18" s="92">
        <v>10</v>
      </c>
      <c r="B18" s="109" t="s">
        <v>475</v>
      </c>
      <c r="C18" s="94">
        <v>19100</v>
      </c>
      <c r="D18" s="94">
        <v>19100</v>
      </c>
      <c r="E18" s="106" t="s">
        <v>46</v>
      </c>
      <c r="F18" s="112" t="s">
        <v>677</v>
      </c>
      <c r="G18" s="104">
        <v>19100</v>
      </c>
      <c r="H18" s="112" t="s">
        <v>677</v>
      </c>
      <c r="I18" s="104">
        <v>19100</v>
      </c>
      <c r="J18" s="97" t="s">
        <v>45</v>
      </c>
      <c r="K18" s="105" t="s">
        <v>424</v>
      </c>
    </row>
    <row r="19" spans="1:11" s="8" customFormat="1" ht="34.799999999999997" x14ac:dyDescent="0.35">
      <c r="A19" s="92">
        <v>11</v>
      </c>
      <c r="B19" s="109" t="s">
        <v>168</v>
      </c>
      <c r="C19" s="94">
        <v>140125</v>
      </c>
      <c r="D19" s="94">
        <v>140125</v>
      </c>
      <c r="E19" s="95" t="s">
        <v>46</v>
      </c>
      <c r="F19" s="110" t="s">
        <v>190</v>
      </c>
      <c r="G19" s="94">
        <v>140125</v>
      </c>
      <c r="H19" s="110" t="s">
        <v>190</v>
      </c>
      <c r="I19" s="94">
        <v>140125</v>
      </c>
      <c r="J19" s="97" t="s">
        <v>45</v>
      </c>
      <c r="K19" s="98" t="s">
        <v>425</v>
      </c>
    </row>
    <row r="20" spans="1:11" s="8" customFormat="1" ht="34.799999999999997" x14ac:dyDescent="0.35">
      <c r="A20" s="92">
        <v>12</v>
      </c>
      <c r="B20" s="109" t="s">
        <v>415</v>
      </c>
      <c r="C20" s="94">
        <v>160000</v>
      </c>
      <c r="D20" s="94">
        <v>160000</v>
      </c>
      <c r="E20" s="95" t="s">
        <v>46</v>
      </c>
      <c r="F20" s="110" t="s">
        <v>430</v>
      </c>
      <c r="G20" s="94">
        <v>160000</v>
      </c>
      <c r="H20" s="110" t="s">
        <v>430</v>
      </c>
      <c r="I20" s="94">
        <v>160000</v>
      </c>
      <c r="J20" s="97" t="s">
        <v>45</v>
      </c>
      <c r="K20" s="98" t="s">
        <v>426</v>
      </c>
    </row>
    <row r="21" spans="1:11" s="8" customFormat="1" ht="34.799999999999997" x14ac:dyDescent="0.35">
      <c r="A21" s="92">
        <v>13</v>
      </c>
      <c r="B21" s="109" t="s">
        <v>416</v>
      </c>
      <c r="C21" s="94">
        <v>5000</v>
      </c>
      <c r="D21" s="94">
        <v>5000</v>
      </c>
      <c r="E21" s="95" t="s">
        <v>46</v>
      </c>
      <c r="F21" s="110" t="s">
        <v>687</v>
      </c>
      <c r="G21" s="94">
        <v>5000</v>
      </c>
      <c r="H21" s="110" t="s">
        <v>687</v>
      </c>
      <c r="I21" s="94">
        <v>5000</v>
      </c>
      <c r="J21" s="97" t="s">
        <v>45</v>
      </c>
      <c r="K21" s="98" t="s">
        <v>427</v>
      </c>
    </row>
    <row r="22" spans="1:11" s="8" customFormat="1" ht="34.799999999999997" x14ac:dyDescent="0.35">
      <c r="A22" s="92">
        <v>14</v>
      </c>
      <c r="B22" s="109" t="s">
        <v>417</v>
      </c>
      <c r="C22" s="94">
        <v>27320</v>
      </c>
      <c r="D22" s="94">
        <v>27320</v>
      </c>
      <c r="E22" s="95" t="s">
        <v>46</v>
      </c>
      <c r="F22" s="110" t="s">
        <v>431</v>
      </c>
      <c r="G22" s="94">
        <v>27320</v>
      </c>
      <c r="H22" s="110" t="s">
        <v>431</v>
      </c>
      <c r="I22" s="94">
        <v>27320</v>
      </c>
      <c r="J22" s="97" t="s">
        <v>45</v>
      </c>
      <c r="K22" s="98" t="s">
        <v>428</v>
      </c>
    </row>
    <row r="23" spans="1:11" s="8" customFormat="1" ht="52.2" x14ac:dyDescent="0.35">
      <c r="A23" s="92">
        <v>15</v>
      </c>
      <c r="B23" s="109" t="s">
        <v>241</v>
      </c>
      <c r="C23" s="107">
        <v>198592.21</v>
      </c>
      <c r="D23" s="107">
        <v>198592.21</v>
      </c>
      <c r="E23" s="107" t="s">
        <v>46</v>
      </c>
      <c r="F23" s="110" t="s">
        <v>110</v>
      </c>
      <c r="G23" s="107">
        <v>198592.21</v>
      </c>
      <c r="H23" s="110" t="s">
        <v>110</v>
      </c>
      <c r="I23" s="107">
        <v>198592.21</v>
      </c>
      <c r="J23" s="97" t="s">
        <v>45</v>
      </c>
      <c r="K23" s="98" t="s">
        <v>467</v>
      </c>
    </row>
    <row r="24" spans="1:11" ht="18" x14ac:dyDescent="0.35">
      <c r="A24" s="203" t="s">
        <v>601</v>
      </c>
      <c r="B24" s="204"/>
      <c r="C24" s="129">
        <f>SUM(C9:C23)</f>
        <v>1761207.21</v>
      </c>
      <c r="D24" s="115"/>
      <c r="E24" s="115"/>
      <c r="F24" s="115"/>
      <c r="G24" s="115"/>
      <c r="H24" s="115"/>
      <c r="I24" s="116"/>
      <c r="J24" s="116"/>
      <c r="K24" s="116"/>
    </row>
    <row r="25" spans="1:11" ht="15.6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7" spans="1:11" ht="21" x14ac:dyDescent="0.4">
      <c r="B27" s="6" t="s">
        <v>790</v>
      </c>
    </row>
  </sheetData>
  <mergeCells count="10">
    <mergeCell ref="A24:B24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9685039370078741" right="0.15748031496062992" top="0.51181102362204722" bottom="0.15748031496062992" header="0.31496062992125984" footer="0.19685039370078741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808F-669F-4C21-978E-1D468C3C8F63}">
  <dimension ref="A2:L36"/>
  <sheetViews>
    <sheetView topLeftCell="A10" workbookViewId="0">
      <selection activeCell="B36" sqref="B36"/>
    </sheetView>
  </sheetViews>
  <sheetFormatPr defaultRowHeight="14.4" x14ac:dyDescent="0.3"/>
  <cols>
    <col min="1" max="1" width="5.59765625" style="7" customWidth="1"/>
    <col min="2" max="2" width="23.09765625" style="7" customWidth="1"/>
    <col min="3" max="4" width="10.3984375" style="7" customWidth="1"/>
    <col min="5" max="5" width="11.296875" style="7" customWidth="1"/>
    <col min="6" max="6" width="13.8984375" style="7" bestFit="1" customWidth="1"/>
    <col min="7" max="7" width="10.8984375" style="7" customWidth="1"/>
    <col min="8" max="8" width="14.296875" style="7" customWidth="1"/>
    <col min="9" max="9" width="12.09765625" style="7" customWidth="1"/>
    <col min="10" max="10" width="12.3984375" style="7" customWidth="1"/>
    <col min="11" max="11" width="19.8984375" style="7" customWidth="1"/>
    <col min="12" max="12" width="8.09765625" style="7" customWidth="1"/>
    <col min="13" max="16384" width="8.796875" style="7"/>
  </cols>
  <sheetData>
    <row r="2" spans="1:12" ht="21" x14ac:dyDescent="0.4">
      <c r="A2" s="141" t="s">
        <v>631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616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632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52.2" x14ac:dyDescent="0.35">
      <c r="A9" s="92">
        <v>1</v>
      </c>
      <c r="B9" s="109" t="s">
        <v>432</v>
      </c>
      <c r="C9" s="94">
        <v>8390</v>
      </c>
      <c r="D9" s="94">
        <v>8390</v>
      </c>
      <c r="E9" s="95" t="s">
        <v>46</v>
      </c>
      <c r="F9" s="110" t="s">
        <v>477</v>
      </c>
      <c r="G9" s="94">
        <v>8390</v>
      </c>
      <c r="H9" s="110" t="s">
        <v>477</v>
      </c>
      <c r="I9" s="94">
        <v>8390</v>
      </c>
      <c r="J9" s="97" t="s">
        <v>45</v>
      </c>
      <c r="K9" s="98" t="s">
        <v>449</v>
      </c>
      <c r="L9" s="10"/>
    </row>
    <row r="10" spans="1:12" s="8" customFormat="1" ht="34.799999999999997" x14ac:dyDescent="0.35">
      <c r="A10" s="92">
        <v>2</v>
      </c>
      <c r="B10" s="109" t="s">
        <v>263</v>
      </c>
      <c r="C10" s="94">
        <v>1220</v>
      </c>
      <c r="D10" s="94">
        <v>1220</v>
      </c>
      <c r="E10" s="95" t="s">
        <v>46</v>
      </c>
      <c r="F10" s="110" t="s">
        <v>316</v>
      </c>
      <c r="G10" s="94">
        <v>1220</v>
      </c>
      <c r="H10" s="110" t="s">
        <v>316</v>
      </c>
      <c r="I10" s="94">
        <v>1220</v>
      </c>
      <c r="J10" s="97" t="s">
        <v>45</v>
      </c>
      <c r="K10" s="98" t="s">
        <v>450</v>
      </c>
      <c r="L10" s="10"/>
    </row>
    <row r="11" spans="1:12" s="8" customFormat="1" ht="34.799999999999997" x14ac:dyDescent="0.35">
      <c r="A11" s="92">
        <v>3</v>
      </c>
      <c r="B11" s="109" t="s">
        <v>433</v>
      </c>
      <c r="C11" s="94">
        <v>10000</v>
      </c>
      <c r="D11" s="94">
        <v>10000</v>
      </c>
      <c r="E11" s="95" t="s">
        <v>46</v>
      </c>
      <c r="F11" s="110" t="s">
        <v>154</v>
      </c>
      <c r="G11" s="94">
        <v>10000</v>
      </c>
      <c r="H11" s="110" t="s">
        <v>154</v>
      </c>
      <c r="I11" s="94">
        <v>10000</v>
      </c>
      <c r="J11" s="97" t="s">
        <v>45</v>
      </c>
      <c r="K11" s="98" t="s">
        <v>451</v>
      </c>
      <c r="L11" s="10"/>
    </row>
    <row r="12" spans="1:12" s="8" customFormat="1" ht="52.2" x14ac:dyDescent="0.35">
      <c r="A12" s="92">
        <v>4</v>
      </c>
      <c r="B12" s="109" t="s">
        <v>788</v>
      </c>
      <c r="C12" s="104">
        <v>20000</v>
      </c>
      <c r="D12" s="104">
        <v>20000</v>
      </c>
      <c r="E12" s="106" t="s">
        <v>46</v>
      </c>
      <c r="F12" s="112" t="s">
        <v>685</v>
      </c>
      <c r="G12" s="104">
        <v>20000</v>
      </c>
      <c r="H12" s="112" t="s">
        <v>685</v>
      </c>
      <c r="I12" s="104">
        <v>20000</v>
      </c>
      <c r="J12" s="97" t="s">
        <v>45</v>
      </c>
      <c r="K12" s="105" t="s">
        <v>452</v>
      </c>
      <c r="L12" s="10"/>
    </row>
    <row r="13" spans="1:12" s="8" customFormat="1" ht="52.2" x14ac:dyDescent="0.35">
      <c r="A13" s="92">
        <v>5</v>
      </c>
      <c r="B13" s="109" t="s">
        <v>434</v>
      </c>
      <c r="C13" s="94">
        <v>5170</v>
      </c>
      <c r="D13" s="94">
        <v>5170</v>
      </c>
      <c r="E13" s="95" t="s">
        <v>46</v>
      </c>
      <c r="F13" s="110" t="s">
        <v>477</v>
      </c>
      <c r="G13" s="94">
        <v>5170</v>
      </c>
      <c r="H13" s="110" t="s">
        <v>477</v>
      </c>
      <c r="I13" s="94">
        <v>5170</v>
      </c>
      <c r="J13" s="97" t="s">
        <v>45</v>
      </c>
      <c r="K13" s="98" t="s">
        <v>453</v>
      </c>
      <c r="L13" s="10"/>
    </row>
    <row r="14" spans="1:12" s="8" customFormat="1" ht="34.799999999999997" x14ac:dyDescent="0.35">
      <c r="A14" s="92">
        <v>6</v>
      </c>
      <c r="B14" s="111" t="s">
        <v>435</v>
      </c>
      <c r="C14" s="94">
        <v>24970</v>
      </c>
      <c r="D14" s="94">
        <v>24970</v>
      </c>
      <c r="E14" s="95" t="s">
        <v>46</v>
      </c>
      <c r="F14" s="110" t="s">
        <v>256</v>
      </c>
      <c r="G14" s="94">
        <v>24970</v>
      </c>
      <c r="H14" s="110" t="s">
        <v>256</v>
      </c>
      <c r="I14" s="94">
        <v>24970</v>
      </c>
      <c r="J14" s="97" t="s">
        <v>45</v>
      </c>
      <c r="K14" s="102" t="s">
        <v>454</v>
      </c>
      <c r="L14" s="10"/>
    </row>
    <row r="15" spans="1:12" s="8" customFormat="1" ht="34.799999999999997" x14ac:dyDescent="0.35">
      <c r="A15" s="92">
        <v>7</v>
      </c>
      <c r="B15" s="109" t="s">
        <v>436</v>
      </c>
      <c r="C15" s="94">
        <v>69360</v>
      </c>
      <c r="D15" s="94">
        <v>69360</v>
      </c>
      <c r="E15" s="95" t="s">
        <v>46</v>
      </c>
      <c r="F15" s="110" t="s">
        <v>478</v>
      </c>
      <c r="G15" s="94">
        <v>69360</v>
      </c>
      <c r="H15" s="110" t="s">
        <v>478</v>
      </c>
      <c r="I15" s="94">
        <v>69360</v>
      </c>
      <c r="J15" s="97" t="s">
        <v>45</v>
      </c>
      <c r="K15" s="98" t="s">
        <v>455</v>
      </c>
      <c r="L15" s="10"/>
    </row>
    <row r="16" spans="1:12" s="8" customFormat="1" ht="34.799999999999997" x14ac:dyDescent="0.35">
      <c r="A16" s="92">
        <v>8</v>
      </c>
      <c r="B16" s="109" t="s">
        <v>437</v>
      </c>
      <c r="C16" s="94">
        <v>130000</v>
      </c>
      <c r="D16" s="94">
        <v>130000</v>
      </c>
      <c r="E16" s="106" t="s">
        <v>46</v>
      </c>
      <c r="F16" s="112" t="s">
        <v>683</v>
      </c>
      <c r="G16" s="104">
        <v>130000</v>
      </c>
      <c r="H16" s="112" t="s">
        <v>683</v>
      </c>
      <c r="I16" s="104">
        <v>130000</v>
      </c>
      <c r="J16" s="97" t="s">
        <v>45</v>
      </c>
      <c r="K16" s="105" t="s">
        <v>456</v>
      </c>
      <c r="L16" s="10"/>
    </row>
    <row r="17" spans="1:12" s="8" customFormat="1" ht="34.799999999999997" x14ac:dyDescent="0.35">
      <c r="A17" s="92">
        <v>9</v>
      </c>
      <c r="B17" s="109" t="s">
        <v>438</v>
      </c>
      <c r="C17" s="94">
        <v>45154</v>
      </c>
      <c r="D17" s="94">
        <v>45154</v>
      </c>
      <c r="E17" s="95" t="s">
        <v>46</v>
      </c>
      <c r="F17" s="110" t="s">
        <v>479</v>
      </c>
      <c r="G17" s="94">
        <v>54154</v>
      </c>
      <c r="H17" s="110" t="s">
        <v>479</v>
      </c>
      <c r="I17" s="94">
        <v>45154</v>
      </c>
      <c r="J17" s="97" t="s">
        <v>45</v>
      </c>
      <c r="K17" s="98" t="s">
        <v>457</v>
      </c>
      <c r="L17" s="10"/>
    </row>
    <row r="18" spans="1:12" s="8" customFormat="1" ht="34.799999999999997" x14ac:dyDescent="0.35">
      <c r="A18" s="92">
        <v>10</v>
      </c>
      <c r="B18" s="109" t="s">
        <v>439</v>
      </c>
      <c r="C18" s="94">
        <v>32000</v>
      </c>
      <c r="D18" s="94">
        <v>32000</v>
      </c>
      <c r="E18" s="106" t="s">
        <v>46</v>
      </c>
      <c r="F18" s="112" t="s">
        <v>684</v>
      </c>
      <c r="G18" s="104">
        <v>32000</v>
      </c>
      <c r="H18" s="112" t="s">
        <v>684</v>
      </c>
      <c r="I18" s="104">
        <v>32000</v>
      </c>
      <c r="J18" s="97" t="s">
        <v>45</v>
      </c>
      <c r="K18" s="105" t="s">
        <v>458</v>
      </c>
      <c r="L18" s="10"/>
    </row>
    <row r="19" spans="1:12" s="8" customFormat="1" ht="34.799999999999997" x14ac:dyDescent="0.35">
      <c r="A19" s="92">
        <v>11</v>
      </c>
      <c r="B19" s="109" t="s">
        <v>440</v>
      </c>
      <c r="C19" s="94">
        <v>540</v>
      </c>
      <c r="D19" s="94">
        <v>540</v>
      </c>
      <c r="E19" s="95" t="s">
        <v>46</v>
      </c>
      <c r="F19" s="110" t="s">
        <v>479</v>
      </c>
      <c r="G19" s="94">
        <v>540</v>
      </c>
      <c r="H19" s="110" t="s">
        <v>479</v>
      </c>
      <c r="I19" s="94">
        <v>540</v>
      </c>
      <c r="J19" s="97" t="s">
        <v>45</v>
      </c>
      <c r="K19" s="98" t="s">
        <v>459</v>
      </c>
      <c r="L19" s="10"/>
    </row>
    <row r="20" spans="1:12" s="8" customFormat="1" ht="34.799999999999997" x14ac:dyDescent="0.35">
      <c r="A20" s="92">
        <v>12</v>
      </c>
      <c r="B20" s="109" t="s">
        <v>441</v>
      </c>
      <c r="C20" s="107">
        <v>6352.5</v>
      </c>
      <c r="D20" s="107">
        <v>6352.5</v>
      </c>
      <c r="E20" s="107" t="s">
        <v>46</v>
      </c>
      <c r="F20" s="110" t="s">
        <v>480</v>
      </c>
      <c r="G20" s="107">
        <v>6352.5</v>
      </c>
      <c r="H20" s="110" t="s">
        <v>480</v>
      </c>
      <c r="I20" s="107">
        <v>6352.5</v>
      </c>
      <c r="J20" s="97" t="s">
        <v>45</v>
      </c>
      <c r="K20" s="98" t="s">
        <v>460</v>
      </c>
      <c r="L20" s="10"/>
    </row>
    <row r="21" spans="1:12" s="8" customFormat="1" ht="52.2" x14ac:dyDescent="0.35">
      <c r="A21" s="92">
        <v>13</v>
      </c>
      <c r="B21" s="109" t="s">
        <v>442</v>
      </c>
      <c r="C21" s="107">
        <v>5920.6</v>
      </c>
      <c r="D21" s="107">
        <v>5920.6</v>
      </c>
      <c r="E21" s="113" t="s">
        <v>46</v>
      </c>
      <c r="F21" s="110" t="s">
        <v>481</v>
      </c>
      <c r="G21" s="107">
        <v>5920.6</v>
      </c>
      <c r="H21" s="110" t="s">
        <v>481</v>
      </c>
      <c r="I21" s="107">
        <v>5920.6</v>
      </c>
      <c r="J21" s="97" t="s">
        <v>45</v>
      </c>
      <c r="K21" s="98" t="s">
        <v>461</v>
      </c>
      <c r="L21" s="10"/>
    </row>
    <row r="22" spans="1:12" s="8" customFormat="1" ht="34.799999999999997" x14ac:dyDescent="0.35">
      <c r="A22" s="92">
        <v>14</v>
      </c>
      <c r="B22" s="109" t="s">
        <v>443</v>
      </c>
      <c r="C22" s="107">
        <v>6223.7</v>
      </c>
      <c r="D22" s="123">
        <v>6223.7</v>
      </c>
      <c r="E22" s="124" t="s">
        <v>46</v>
      </c>
      <c r="F22" s="112" t="s">
        <v>683</v>
      </c>
      <c r="G22" s="123">
        <v>6223.7</v>
      </c>
      <c r="H22" s="112" t="s">
        <v>683</v>
      </c>
      <c r="I22" s="123">
        <v>6223.7</v>
      </c>
      <c r="J22" s="97" t="s">
        <v>45</v>
      </c>
      <c r="K22" s="105" t="s">
        <v>462</v>
      </c>
      <c r="L22" s="10"/>
    </row>
    <row r="23" spans="1:12" s="8" customFormat="1" ht="69.599999999999994" x14ac:dyDescent="0.35">
      <c r="A23" s="92">
        <v>15</v>
      </c>
      <c r="B23" s="109" t="s">
        <v>789</v>
      </c>
      <c r="C23" s="94">
        <v>12000</v>
      </c>
      <c r="D23" s="94">
        <v>12000</v>
      </c>
      <c r="E23" s="95" t="s">
        <v>46</v>
      </c>
      <c r="F23" s="110" t="s">
        <v>482</v>
      </c>
      <c r="G23" s="94">
        <v>12000</v>
      </c>
      <c r="H23" s="110" t="s">
        <v>482</v>
      </c>
      <c r="I23" s="94">
        <v>12000</v>
      </c>
      <c r="J23" s="97" t="s">
        <v>45</v>
      </c>
      <c r="K23" s="98" t="s">
        <v>463</v>
      </c>
      <c r="L23" s="10"/>
    </row>
    <row r="24" spans="1:12" s="8" customFormat="1" ht="52.2" x14ac:dyDescent="0.35">
      <c r="A24" s="92">
        <v>16</v>
      </c>
      <c r="B24" s="109" t="s">
        <v>444</v>
      </c>
      <c r="C24" s="94">
        <v>6300</v>
      </c>
      <c r="D24" s="94">
        <v>6300</v>
      </c>
      <c r="E24" s="106" t="s">
        <v>46</v>
      </c>
      <c r="F24" s="112" t="s">
        <v>682</v>
      </c>
      <c r="G24" s="104">
        <v>6300</v>
      </c>
      <c r="H24" s="112" t="s">
        <v>682</v>
      </c>
      <c r="I24" s="104">
        <v>6300</v>
      </c>
      <c r="J24" s="97" t="s">
        <v>45</v>
      </c>
      <c r="K24" s="105" t="s">
        <v>464</v>
      </c>
      <c r="L24" s="10"/>
    </row>
    <row r="25" spans="1:12" s="8" customFormat="1" ht="39" customHeight="1" x14ac:dyDescent="0.35">
      <c r="A25" s="92">
        <v>17</v>
      </c>
      <c r="B25" s="109" t="s">
        <v>445</v>
      </c>
      <c r="C25" s="94">
        <v>6350</v>
      </c>
      <c r="D25" s="94">
        <v>6350</v>
      </c>
      <c r="E25" s="104" t="s">
        <v>46</v>
      </c>
      <c r="F25" s="126" t="s">
        <v>568</v>
      </c>
      <c r="G25" s="104">
        <v>6350</v>
      </c>
      <c r="H25" s="126" t="s">
        <v>568</v>
      </c>
      <c r="I25" s="104">
        <v>6350</v>
      </c>
      <c r="J25" s="97" t="s">
        <v>45</v>
      </c>
      <c r="K25" s="105" t="s">
        <v>465</v>
      </c>
      <c r="L25" s="10"/>
    </row>
    <row r="26" spans="1:12" s="8" customFormat="1" ht="34.799999999999997" x14ac:dyDescent="0.35">
      <c r="A26" s="92">
        <v>18</v>
      </c>
      <c r="B26" s="109" t="s">
        <v>446</v>
      </c>
      <c r="C26" s="94">
        <v>1248</v>
      </c>
      <c r="D26" s="94">
        <v>1248</v>
      </c>
      <c r="E26" s="118" t="s">
        <v>46</v>
      </c>
      <c r="F26" s="119" t="s">
        <v>232</v>
      </c>
      <c r="G26" s="94">
        <v>1248</v>
      </c>
      <c r="H26" s="119" t="s">
        <v>232</v>
      </c>
      <c r="I26" s="94">
        <v>1248</v>
      </c>
      <c r="J26" s="97" t="s">
        <v>45</v>
      </c>
      <c r="K26" s="98" t="s">
        <v>466</v>
      </c>
      <c r="L26" s="10"/>
    </row>
    <row r="27" spans="1:12" s="8" customFormat="1" ht="69.599999999999994" x14ac:dyDescent="0.35">
      <c r="A27" s="92">
        <v>19</v>
      </c>
      <c r="B27" s="109" t="s">
        <v>486</v>
      </c>
      <c r="C27" s="94">
        <v>86300</v>
      </c>
      <c r="D27" s="94">
        <v>86300</v>
      </c>
      <c r="E27" s="95" t="s">
        <v>46</v>
      </c>
      <c r="F27" s="110" t="s">
        <v>483</v>
      </c>
      <c r="G27" s="94">
        <v>86300</v>
      </c>
      <c r="H27" s="110" t="s">
        <v>483</v>
      </c>
      <c r="I27" s="94">
        <v>86300</v>
      </c>
      <c r="J27" s="97" t="s">
        <v>45</v>
      </c>
      <c r="K27" s="98" t="s">
        <v>468</v>
      </c>
      <c r="L27" s="10"/>
    </row>
    <row r="28" spans="1:12" s="8" customFormat="1" ht="34.799999999999997" x14ac:dyDescent="0.35">
      <c r="A28" s="92">
        <v>20</v>
      </c>
      <c r="B28" s="109" t="s">
        <v>280</v>
      </c>
      <c r="C28" s="94">
        <v>8979</v>
      </c>
      <c r="D28" s="94">
        <v>8979</v>
      </c>
      <c r="E28" s="95" t="s">
        <v>46</v>
      </c>
      <c r="F28" s="110" t="s">
        <v>321</v>
      </c>
      <c r="G28" s="94">
        <v>8979</v>
      </c>
      <c r="H28" s="110" t="s">
        <v>321</v>
      </c>
      <c r="I28" s="94">
        <v>8979</v>
      </c>
      <c r="J28" s="97" t="s">
        <v>45</v>
      </c>
      <c r="K28" s="98" t="s">
        <v>469</v>
      </c>
      <c r="L28" s="10"/>
    </row>
    <row r="29" spans="1:12" s="8" customFormat="1" ht="34.799999999999997" x14ac:dyDescent="0.35">
      <c r="A29" s="92">
        <v>21</v>
      </c>
      <c r="B29" s="109" t="s">
        <v>279</v>
      </c>
      <c r="C29" s="94">
        <v>2730</v>
      </c>
      <c r="D29" s="94">
        <v>2730</v>
      </c>
      <c r="E29" s="95" t="s">
        <v>46</v>
      </c>
      <c r="F29" s="110" t="s">
        <v>484</v>
      </c>
      <c r="G29" s="94">
        <v>2730</v>
      </c>
      <c r="H29" s="110" t="s">
        <v>484</v>
      </c>
      <c r="I29" s="94">
        <v>2730</v>
      </c>
      <c r="J29" s="97" t="s">
        <v>45</v>
      </c>
      <c r="K29" s="98" t="s">
        <v>470</v>
      </c>
      <c r="L29" s="10"/>
    </row>
    <row r="30" spans="1:12" s="8" customFormat="1" ht="69.599999999999994" x14ac:dyDescent="0.35">
      <c r="A30" s="92">
        <v>22</v>
      </c>
      <c r="B30" s="109" t="s">
        <v>487</v>
      </c>
      <c r="C30" s="94">
        <v>27110</v>
      </c>
      <c r="D30" s="94">
        <v>27110</v>
      </c>
      <c r="E30" s="106" t="s">
        <v>46</v>
      </c>
      <c r="F30" s="112" t="s">
        <v>681</v>
      </c>
      <c r="G30" s="104">
        <v>27110</v>
      </c>
      <c r="H30" s="112" t="s">
        <v>681</v>
      </c>
      <c r="I30" s="104">
        <v>27110</v>
      </c>
      <c r="J30" s="97" t="s">
        <v>45</v>
      </c>
      <c r="K30" s="105" t="s">
        <v>471</v>
      </c>
      <c r="L30" s="10"/>
    </row>
    <row r="31" spans="1:12" s="8" customFormat="1" ht="43.5" customHeight="1" x14ac:dyDescent="0.35">
      <c r="A31" s="92">
        <v>23</v>
      </c>
      <c r="B31" s="109" t="s">
        <v>447</v>
      </c>
      <c r="C31" s="94">
        <v>3800</v>
      </c>
      <c r="D31" s="94">
        <v>3800</v>
      </c>
      <c r="E31" s="95" t="s">
        <v>46</v>
      </c>
      <c r="F31" s="110" t="s">
        <v>662</v>
      </c>
      <c r="G31" s="94">
        <v>3800</v>
      </c>
      <c r="H31" s="110" t="s">
        <v>662</v>
      </c>
      <c r="I31" s="94">
        <v>3800</v>
      </c>
      <c r="J31" s="97" t="s">
        <v>45</v>
      </c>
      <c r="K31" s="98" t="s">
        <v>472</v>
      </c>
      <c r="L31" s="10"/>
    </row>
    <row r="32" spans="1:12" s="8" customFormat="1" ht="34.799999999999997" x14ac:dyDescent="0.35">
      <c r="A32" s="92">
        <v>24</v>
      </c>
      <c r="B32" s="109" t="s">
        <v>448</v>
      </c>
      <c r="C32" s="94">
        <v>52225</v>
      </c>
      <c r="D32" s="94">
        <v>52225</v>
      </c>
      <c r="E32" s="95" t="s">
        <v>46</v>
      </c>
      <c r="F32" s="110" t="s">
        <v>485</v>
      </c>
      <c r="G32" s="94">
        <v>52225</v>
      </c>
      <c r="H32" s="110" t="s">
        <v>485</v>
      </c>
      <c r="I32" s="94">
        <v>52225</v>
      </c>
      <c r="J32" s="97" t="s">
        <v>45</v>
      </c>
      <c r="K32" s="98" t="s">
        <v>473</v>
      </c>
      <c r="L32" s="10"/>
    </row>
    <row r="33" spans="1:11" ht="18" x14ac:dyDescent="0.35">
      <c r="A33" s="203" t="s">
        <v>601</v>
      </c>
      <c r="B33" s="204"/>
      <c r="C33" s="114">
        <f>SUM(C9:C32)</f>
        <v>572342.80000000005</v>
      </c>
      <c r="D33" s="115"/>
      <c r="E33" s="115"/>
      <c r="F33" s="115"/>
      <c r="G33" s="115"/>
      <c r="H33" s="115"/>
      <c r="I33" s="116"/>
      <c r="J33" s="116"/>
      <c r="K33" s="116"/>
    </row>
    <row r="36" spans="1:11" ht="21" x14ac:dyDescent="0.4">
      <c r="B36" s="6" t="s">
        <v>791</v>
      </c>
    </row>
  </sheetData>
  <mergeCells count="10">
    <mergeCell ref="A33:B33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5748031496062992" right="0.11811023622047245" top="0.51181102362204722" bottom="0.15748031496062992" header="0.31496062992125984" footer="0.31496062992125984"/>
  <pageSetup paperSize="9" scale="9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6D97-BC81-4173-A14E-60A8B5D6229D}">
  <dimension ref="A2:L42"/>
  <sheetViews>
    <sheetView topLeftCell="A33" zoomScaleNormal="100" workbookViewId="0">
      <selection activeCell="G42" sqref="G42"/>
    </sheetView>
  </sheetViews>
  <sheetFormatPr defaultRowHeight="14.4" x14ac:dyDescent="0.3"/>
  <cols>
    <col min="1" max="1" width="5.69921875" style="7" customWidth="1"/>
    <col min="2" max="2" width="22.09765625" style="7" customWidth="1"/>
    <col min="3" max="3" width="11.296875" style="7" customWidth="1"/>
    <col min="4" max="4" width="9.59765625" style="7" customWidth="1"/>
    <col min="5" max="5" width="10.8984375" style="7" customWidth="1"/>
    <col min="6" max="6" width="14.3984375" style="7" customWidth="1"/>
    <col min="7" max="7" width="10.8984375" style="7" customWidth="1"/>
    <col min="8" max="8" width="14.296875" style="7" customWidth="1"/>
    <col min="9" max="9" width="11.59765625" style="7" bestFit="1" customWidth="1"/>
    <col min="10" max="10" width="12.09765625" style="7" bestFit="1" customWidth="1"/>
    <col min="11" max="11" width="21.3984375" style="7" bestFit="1" customWidth="1"/>
    <col min="12" max="12" width="8.09765625" style="7" customWidth="1"/>
    <col min="13" max="16384" width="8.796875" style="7"/>
  </cols>
  <sheetData>
    <row r="2" spans="1:12" ht="21" x14ac:dyDescent="0.4">
      <c r="A2" s="141" t="s">
        <v>633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634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635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4.799999999999997" x14ac:dyDescent="0.35">
      <c r="A9" s="92">
        <v>1</v>
      </c>
      <c r="B9" s="109" t="s">
        <v>488</v>
      </c>
      <c r="C9" s="94">
        <v>300</v>
      </c>
      <c r="D9" s="94">
        <v>300</v>
      </c>
      <c r="E9" s="95" t="s">
        <v>46</v>
      </c>
      <c r="F9" s="110" t="s">
        <v>315</v>
      </c>
      <c r="G9" s="94">
        <v>300</v>
      </c>
      <c r="H9" s="110" t="s">
        <v>315</v>
      </c>
      <c r="I9" s="94">
        <v>300</v>
      </c>
      <c r="J9" s="97" t="s">
        <v>45</v>
      </c>
      <c r="K9" s="98" t="s">
        <v>504</v>
      </c>
      <c r="L9" s="10"/>
    </row>
    <row r="10" spans="1:12" s="8" customFormat="1" ht="34.799999999999997" x14ac:dyDescent="0.35">
      <c r="A10" s="92">
        <v>2</v>
      </c>
      <c r="B10" s="109" t="s">
        <v>489</v>
      </c>
      <c r="C10" s="94">
        <v>20000</v>
      </c>
      <c r="D10" s="94">
        <v>20000</v>
      </c>
      <c r="E10" s="95" t="s">
        <v>46</v>
      </c>
      <c r="F10" s="110" t="s">
        <v>535</v>
      </c>
      <c r="G10" s="94">
        <v>20000</v>
      </c>
      <c r="H10" s="110" t="s">
        <v>535</v>
      </c>
      <c r="I10" s="94">
        <v>20000</v>
      </c>
      <c r="J10" s="97" t="s">
        <v>45</v>
      </c>
      <c r="K10" s="98" t="s">
        <v>505</v>
      </c>
      <c r="L10" s="10"/>
    </row>
    <row r="11" spans="1:12" s="8" customFormat="1" ht="34.799999999999997" x14ac:dyDescent="0.35">
      <c r="A11" s="92">
        <v>3</v>
      </c>
      <c r="B11" s="109" t="s">
        <v>490</v>
      </c>
      <c r="C11" s="94">
        <v>310</v>
      </c>
      <c r="D11" s="94">
        <v>310</v>
      </c>
      <c r="E11" s="95" t="s">
        <v>46</v>
      </c>
      <c r="F11" s="110" t="s">
        <v>536</v>
      </c>
      <c r="G11" s="94">
        <v>310</v>
      </c>
      <c r="H11" s="110" t="s">
        <v>536</v>
      </c>
      <c r="I11" s="94">
        <v>310</v>
      </c>
      <c r="J11" s="97" t="s">
        <v>45</v>
      </c>
      <c r="K11" s="98" t="s">
        <v>506</v>
      </c>
      <c r="L11" s="10"/>
    </row>
    <row r="12" spans="1:12" s="8" customFormat="1" ht="34.799999999999997" x14ac:dyDescent="0.35">
      <c r="A12" s="92">
        <v>4</v>
      </c>
      <c r="B12" s="109" t="s">
        <v>491</v>
      </c>
      <c r="C12" s="94">
        <v>5600</v>
      </c>
      <c r="D12" s="104">
        <v>5600</v>
      </c>
      <c r="E12" s="106" t="s">
        <v>46</v>
      </c>
      <c r="F12" s="112" t="s">
        <v>568</v>
      </c>
      <c r="G12" s="104">
        <v>5600</v>
      </c>
      <c r="H12" s="112" t="s">
        <v>568</v>
      </c>
      <c r="I12" s="104">
        <v>5600</v>
      </c>
      <c r="J12" s="97" t="s">
        <v>45</v>
      </c>
      <c r="K12" s="105" t="s">
        <v>507</v>
      </c>
      <c r="L12" s="10"/>
    </row>
    <row r="13" spans="1:12" s="8" customFormat="1" ht="34.799999999999997" x14ac:dyDescent="0.35">
      <c r="A13" s="92">
        <v>5</v>
      </c>
      <c r="B13" s="109" t="s">
        <v>492</v>
      </c>
      <c r="C13" s="94">
        <v>4000</v>
      </c>
      <c r="D13" s="94">
        <v>4000</v>
      </c>
      <c r="E13" s="95" t="s">
        <v>46</v>
      </c>
      <c r="F13" s="110" t="s">
        <v>537</v>
      </c>
      <c r="G13" s="94">
        <v>4000</v>
      </c>
      <c r="H13" s="110" t="s">
        <v>537</v>
      </c>
      <c r="I13" s="94">
        <v>4000</v>
      </c>
      <c r="J13" s="97" t="s">
        <v>45</v>
      </c>
      <c r="K13" s="98" t="s">
        <v>508</v>
      </c>
      <c r="L13" s="10"/>
    </row>
    <row r="14" spans="1:12" s="8" customFormat="1" ht="34.799999999999997" x14ac:dyDescent="0.35">
      <c r="A14" s="92">
        <v>6</v>
      </c>
      <c r="B14" s="111" t="s">
        <v>493</v>
      </c>
      <c r="C14" s="94">
        <v>8212</v>
      </c>
      <c r="D14" s="94">
        <v>8212</v>
      </c>
      <c r="E14" s="95" t="s">
        <v>46</v>
      </c>
      <c r="F14" s="110" t="s">
        <v>537</v>
      </c>
      <c r="G14" s="94">
        <v>8212</v>
      </c>
      <c r="H14" s="110" t="s">
        <v>537</v>
      </c>
      <c r="I14" s="94">
        <v>8212</v>
      </c>
      <c r="J14" s="97" t="s">
        <v>45</v>
      </c>
      <c r="K14" s="102" t="s">
        <v>509</v>
      </c>
      <c r="L14" s="10"/>
    </row>
    <row r="15" spans="1:12" s="8" customFormat="1" ht="52.2" x14ac:dyDescent="0.35">
      <c r="A15" s="92">
        <v>7</v>
      </c>
      <c r="B15" s="109" t="s">
        <v>530</v>
      </c>
      <c r="C15" s="94">
        <v>4341</v>
      </c>
      <c r="D15" s="94">
        <v>4341</v>
      </c>
      <c r="E15" s="95" t="s">
        <v>46</v>
      </c>
      <c r="F15" s="110" t="s">
        <v>538</v>
      </c>
      <c r="G15" s="94">
        <v>4341</v>
      </c>
      <c r="H15" s="110" t="s">
        <v>538</v>
      </c>
      <c r="I15" s="94">
        <v>4341</v>
      </c>
      <c r="J15" s="97" t="s">
        <v>45</v>
      </c>
      <c r="K15" s="98" t="s">
        <v>510</v>
      </c>
      <c r="L15" s="10"/>
    </row>
    <row r="16" spans="1:12" s="8" customFormat="1" ht="52.2" x14ac:dyDescent="0.35">
      <c r="A16" s="92">
        <v>8</v>
      </c>
      <c r="B16" s="109" t="s">
        <v>741</v>
      </c>
      <c r="C16" s="94">
        <v>362000</v>
      </c>
      <c r="D16" s="94">
        <v>362000</v>
      </c>
      <c r="E16" s="95" t="s">
        <v>46</v>
      </c>
      <c r="F16" s="110" t="s">
        <v>718</v>
      </c>
      <c r="G16" s="94">
        <v>362000</v>
      </c>
      <c r="H16" s="110" t="s">
        <v>718</v>
      </c>
      <c r="I16" s="94">
        <v>362000</v>
      </c>
      <c r="J16" s="97" t="s">
        <v>45</v>
      </c>
      <c r="K16" s="98" t="s">
        <v>737</v>
      </c>
      <c r="L16" s="10"/>
    </row>
    <row r="17" spans="1:12" s="8" customFormat="1" ht="52.2" x14ac:dyDescent="0.35">
      <c r="A17" s="92">
        <v>9</v>
      </c>
      <c r="B17" s="109" t="s">
        <v>742</v>
      </c>
      <c r="C17" s="94">
        <v>500000</v>
      </c>
      <c r="D17" s="94">
        <v>500000</v>
      </c>
      <c r="E17" s="95" t="s">
        <v>46</v>
      </c>
      <c r="F17" s="110" t="s">
        <v>718</v>
      </c>
      <c r="G17" s="94">
        <v>499000</v>
      </c>
      <c r="H17" s="110" t="s">
        <v>718</v>
      </c>
      <c r="I17" s="94">
        <v>499000</v>
      </c>
      <c r="J17" s="97" t="s">
        <v>45</v>
      </c>
      <c r="K17" s="98" t="s">
        <v>738</v>
      </c>
      <c r="L17" s="10"/>
    </row>
    <row r="18" spans="1:12" s="8" customFormat="1" ht="69.599999999999994" x14ac:dyDescent="0.35">
      <c r="A18" s="92">
        <v>10</v>
      </c>
      <c r="B18" s="109" t="s">
        <v>743</v>
      </c>
      <c r="C18" s="94">
        <v>500000</v>
      </c>
      <c r="D18" s="94">
        <v>500000</v>
      </c>
      <c r="E18" s="95" t="s">
        <v>46</v>
      </c>
      <c r="F18" s="110" t="s">
        <v>718</v>
      </c>
      <c r="G18" s="94">
        <v>499000</v>
      </c>
      <c r="H18" s="110" t="s">
        <v>718</v>
      </c>
      <c r="I18" s="94">
        <v>499000</v>
      </c>
      <c r="J18" s="97" t="s">
        <v>45</v>
      </c>
      <c r="K18" s="98" t="s">
        <v>739</v>
      </c>
      <c r="L18" s="10"/>
    </row>
    <row r="19" spans="1:12" s="8" customFormat="1" ht="52.2" x14ac:dyDescent="0.35">
      <c r="A19" s="92">
        <v>11</v>
      </c>
      <c r="B19" s="109" t="s">
        <v>744</v>
      </c>
      <c r="C19" s="94">
        <v>150000</v>
      </c>
      <c r="D19" s="94">
        <v>150000</v>
      </c>
      <c r="E19" s="95" t="s">
        <v>46</v>
      </c>
      <c r="F19" s="110" t="s">
        <v>745</v>
      </c>
      <c r="G19" s="94">
        <v>150000</v>
      </c>
      <c r="H19" s="110" t="s">
        <v>745</v>
      </c>
      <c r="I19" s="94">
        <v>150000</v>
      </c>
      <c r="J19" s="97" t="s">
        <v>45</v>
      </c>
      <c r="K19" s="98" t="s">
        <v>740</v>
      </c>
      <c r="L19" s="10"/>
    </row>
    <row r="20" spans="1:12" s="8" customFormat="1" ht="34.799999999999997" x14ac:dyDescent="0.35">
      <c r="A20" s="92">
        <v>12</v>
      </c>
      <c r="B20" s="109" t="s">
        <v>494</v>
      </c>
      <c r="C20" s="94">
        <v>9400</v>
      </c>
      <c r="D20" s="94">
        <v>9400</v>
      </c>
      <c r="E20" s="95" t="s">
        <v>46</v>
      </c>
      <c r="F20" s="110" t="s">
        <v>539</v>
      </c>
      <c r="G20" s="94">
        <v>9400</v>
      </c>
      <c r="H20" s="110" t="s">
        <v>539</v>
      </c>
      <c r="I20" s="94">
        <v>9400</v>
      </c>
      <c r="J20" s="97" t="s">
        <v>45</v>
      </c>
      <c r="K20" s="98" t="s">
        <v>511</v>
      </c>
      <c r="L20" s="10"/>
    </row>
    <row r="21" spans="1:12" s="8" customFormat="1" ht="52.2" x14ac:dyDescent="0.35">
      <c r="A21" s="92">
        <v>13</v>
      </c>
      <c r="B21" s="109" t="s">
        <v>531</v>
      </c>
      <c r="C21" s="94">
        <v>10000</v>
      </c>
      <c r="D21" s="94">
        <v>10000</v>
      </c>
      <c r="E21" s="95" t="s">
        <v>46</v>
      </c>
      <c r="F21" s="110" t="s">
        <v>540</v>
      </c>
      <c r="G21" s="94">
        <v>10000</v>
      </c>
      <c r="H21" s="110" t="s">
        <v>540</v>
      </c>
      <c r="I21" s="94">
        <v>10000</v>
      </c>
      <c r="J21" s="97" t="s">
        <v>45</v>
      </c>
      <c r="K21" s="98" t="s">
        <v>512</v>
      </c>
      <c r="L21" s="10"/>
    </row>
    <row r="22" spans="1:12" s="8" customFormat="1" ht="39.6" customHeight="1" x14ac:dyDescent="0.35">
      <c r="A22" s="92">
        <v>14</v>
      </c>
      <c r="B22" s="109" t="s">
        <v>495</v>
      </c>
      <c r="C22" s="94">
        <v>16000</v>
      </c>
      <c r="D22" s="94">
        <v>16000</v>
      </c>
      <c r="E22" s="95" t="s">
        <v>46</v>
      </c>
      <c r="F22" s="110" t="s">
        <v>482</v>
      </c>
      <c r="G22" s="94">
        <v>16000</v>
      </c>
      <c r="H22" s="110" t="s">
        <v>482</v>
      </c>
      <c r="I22" s="94">
        <v>16000</v>
      </c>
      <c r="J22" s="97" t="s">
        <v>45</v>
      </c>
      <c r="K22" s="98" t="s">
        <v>513</v>
      </c>
      <c r="L22" s="10"/>
    </row>
    <row r="23" spans="1:12" s="8" customFormat="1" ht="34.799999999999997" x14ac:dyDescent="0.35">
      <c r="A23" s="92">
        <v>15</v>
      </c>
      <c r="B23" s="109" t="s">
        <v>496</v>
      </c>
      <c r="C23" s="94">
        <v>1248</v>
      </c>
      <c r="D23" s="94">
        <v>1248</v>
      </c>
      <c r="E23" s="95" t="s">
        <v>46</v>
      </c>
      <c r="F23" s="110" t="s">
        <v>541</v>
      </c>
      <c r="G23" s="94">
        <v>1248</v>
      </c>
      <c r="H23" s="110" t="s">
        <v>541</v>
      </c>
      <c r="I23" s="94">
        <v>1248</v>
      </c>
      <c r="J23" s="97" t="s">
        <v>45</v>
      </c>
      <c r="K23" s="98" t="s">
        <v>514</v>
      </c>
      <c r="L23" s="10"/>
    </row>
    <row r="24" spans="1:12" s="8" customFormat="1" ht="52.2" x14ac:dyDescent="0.35">
      <c r="A24" s="92">
        <v>16</v>
      </c>
      <c r="B24" s="109" t="s">
        <v>532</v>
      </c>
      <c r="C24" s="94">
        <v>10983</v>
      </c>
      <c r="D24" s="94">
        <v>10983</v>
      </c>
      <c r="E24" s="95" t="s">
        <v>46</v>
      </c>
      <c r="F24" s="110" t="s">
        <v>660</v>
      </c>
      <c r="G24" s="94">
        <v>10983</v>
      </c>
      <c r="H24" s="110" t="s">
        <v>542</v>
      </c>
      <c r="I24" s="94">
        <v>10983</v>
      </c>
      <c r="J24" s="97" t="s">
        <v>45</v>
      </c>
      <c r="K24" s="98" t="s">
        <v>515</v>
      </c>
      <c r="L24" s="10"/>
    </row>
    <row r="25" spans="1:12" s="8" customFormat="1" ht="34.799999999999997" x14ac:dyDescent="0.35">
      <c r="A25" s="92">
        <v>17</v>
      </c>
      <c r="B25" s="109" t="s">
        <v>497</v>
      </c>
      <c r="C25" s="94">
        <v>6000</v>
      </c>
      <c r="D25" s="94">
        <v>6000</v>
      </c>
      <c r="E25" s="95" t="s">
        <v>46</v>
      </c>
      <c r="F25" s="110" t="s">
        <v>543</v>
      </c>
      <c r="G25" s="94">
        <v>6000</v>
      </c>
      <c r="H25" s="110" t="s">
        <v>543</v>
      </c>
      <c r="I25" s="94">
        <v>6000</v>
      </c>
      <c r="J25" s="97" t="s">
        <v>45</v>
      </c>
      <c r="K25" s="98" t="s">
        <v>516</v>
      </c>
      <c r="L25" s="10"/>
    </row>
    <row r="26" spans="1:12" s="8" customFormat="1" ht="34.799999999999997" x14ac:dyDescent="0.35">
      <c r="A26" s="92">
        <v>18</v>
      </c>
      <c r="B26" s="109" t="s">
        <v>498</v>
      </c>
      <c r="C26" s="94">
        <v>12000</v>
      </c>
      <c r="D26" s="94">
        <v>12000</v>
      </c>
      <c r="E26" s="95" t="s">
        <v>46</v>
      </c>
      <c r="F26" s="110" t="s">
        <v>543</v>
      </c>
      <c r="G26" s="94">
        <v>12000</v>
      </c>
      <c r="H26" s="110" t="s">
        <v>543</v>
      </c>
      <c r="I26" s="94">
        <v>12000</v>
      </c>
      <c r="J26" s="97" t="s">
        <v>45</v>
      </c>
      <c r="K26" s="98" t="s">
        <v>517</v>
      </c>
      <c r="L26" s="10"/>
    </row>
    <row r="27" spans="1:12" s="8" customFormat="1" ht="34.799999999999997" x14ac:dyDescent="0.35">
      <c r="A27" s="92">
        <v>19</v>
      </c>
      <c r="B27" s="109" t="s">
        <v>498</v>
      </c>
      <c r="C27" s="94">
        <v>12000</v>
      </c>
      <c r="D27" s="94">
        <v>12000</v>
      </c>
      <c r="E27" s="95" t="s">
        <v>46</v>
      </c>
      <c r="F27" s="110" t="s">
        <v>543</v>
      </c>
      <c r="G27" s="94">
        <v>12000</v>
      </c>
      <c r="H27" s="110" t="s">
        <v>543</v>
      </c>
      <c r="I27" s="94">
        <v>12000</v>
      </c>
      <c r="J27" s="97" t="s">
        <v>45</v>
      </c>
      <c r="K27" s="98" t="s">
        <v>518</v>
      </c>
      <c r="L27" s="10"/>
    </row>
    <row r="28" spans="1:12" s="8" customFormat="1" ht="34.799999999999997" x14ac:dyDescent="0.35">
      <c r="A28" s="92">
        <v>20</v>
      </c>
      <c r="B28" s="109" t="s">
        <v>497</v>
      </c>
      <c r="C28" s="94">
        <v>6000</v>
      </c>
      <c r="D28" s="94">
        <v>6000</v>
      </c>
      <c r="E28" s="95" t="s">
        <v>46</v>
      </c>
      <c r="F28" s="110" t="s">
        <v>543</v>
      </c>
      <c r="G28" s="94">
        <v>6000</v>
      </c>
      <c r="H28" s="110" t="s">
        <v>543</v>
      </c>
      <c r="I28" s="94">
        <v>6000</v>
      </c>
      <c r="J28" s="97" t="s">
        <v>45</v>
      </c>
      <c r="K28" s="98" t="s">
        <v>519</v>
      </c>
      <c r="L28" s="10"/>
    </row>
    <row r="29" spans="1:12" s="8" customFormat="1" ht="52.2" x14ac:dyDescent="0.35">
      <c r="A29" s="92">
        <v>21</v>
      </c>
      <c r="B29" s="109" t="s">
        <v>499</v>
      </c>
      <c r="C29" s="94">
        <v>12800</v>
      </c>
      <c r="D29" s="94">
        <v>12800</v>
      </c>
      <c r="E29" s="95" t="s">
        <v>46</v>
      </c>
      <c r="F29" s="110" t="s">
        <v>662</v>
      </c>
      <c r="G29" s="94">
        <v>12800</v>
      </c>
      <c r="H29" s="110" t="s">
        <v>662</v>
      </c>
      <c r="I29" s="94">
        <v>12800</v>
      </c>
      <c r="J29" s="97" t="s">
        <v>45</v>
      </c>
      <c r="K29" s="98" t="s">
        <v>520</v>
      </c>
      <c r="L29" s="10"/>
    </row>
    <row r="30" spans="1:12" s="8" customFormat="1" ht="34.799999999999997" x14ac:dyDescent="0.35">
      <c r="A30" s="92">
        <v>22</v>
      </c>
      <c r="B30" s="109" t="s">
        <v>500</v>
      </c>
      <c r="C30" s="94">
        <v>6000</v>
      </c>
      <c r="D30" s="94">
        <v>6000</v>
      </c>
      <c r="E30" s="95" t="s">
        <v>46</v>
      </c>
      <c r="F30" s="110" t="s">
        <v>543</v>
      </c>
      <c r="G30" s="94">
        <v>6000</v>
      </c>
      <c r="H30" s="110" t="s">
        <v>543</v>
      </c>
      <c r="I30" s="94">
        <v>6000</v>
      </c>
      <c r="J30" s="97" t="s">
        <v>45</v>
      </c>
      <c r="K30" s="98" t="s">
        <v>521</v>
      </c>
      <c r="L30" s="10"/>
    </row>
    <row r="31" spans="1:12" s="8" customFormat="1" ht="39" customHeight="1" x14ac:dyDescent="0.35">
      <c r="A31" s="92">
        <v>23</v>
      </c>
      <c r="B31" s="109" t="s">
        <v>501</v>
      </c>
      <c r="C31" s="94">
        <v>4140</v>
      </c>
      <c r="D31" s="94">
        <v>4140</v>
      </c>
      <c r="E31" s="95" t="s">
        <v>46</v>
      </c>
      <c r="F31" s="110" t="s">
        <v>662</v>
      </c>
      <c r="G31" s="94">
        <v>4140</v>
      </c>
      <c r="H31" s="110" t="s">
        <v>662</v>
      </c>
      <c r="I31" s="94">
        <v>4140</v>
      </c>
      <c r="J31" s="97" t="s">
        <v>45</v>
      </c>
      <c r="K31" s="98" t="s">
        <v>522</v>
      </c>
      <c r="L31" s="10"/>
    </row>
    <row r="32" spans="1:12" s="8" customFormat="1" ht="38.4" customHeight="1" x14ac:dyDescent="0.35">
      <c r="A32" s="92">
        <v>24</v>
      </c>
      <c r="B32" s="109" t="s">
        <v>98</v>
      </c>
      <c r="C32" s="94">
        <v>18648</v>
      </c>
      <c r="D32" s="94">
        <v>18648</v>
      </c>
      <c r="E32" s="95" t="s">
        <v>46</v>
      </c>
      <c r="F32" s="110" t="s">
        <v>662</v>
      </c>
      <c r="G32" s="94">
        <v>18648</v>
      </c>
      <c r="H32" s="110" t="s">
        <v>662</v>
      </c>
      <c r="I32" s="94">
        <v>18648</v>
      </c>
      <c r="J32" s="97" t="s">
        <v>45</v>
      </c>
      <c r="K32" s="98" t="s">
        <v>523</v>
      </c>
      <c r="L32" s="10"/>
    </row>
    <row r="33" spans="1:12" s="8" customFormat="1" ht="34.799999999999997" x14ac:dyDescent="0.35">
      <c r="A33" s="92">
        <v>25</v>
      </c>
      <c r="B33" s="109" t="s">
        <v>280</v>
      </c>
      <c r="C33" s="94">
        <v>25159</v>
      </c>
      <c r="D33" s="94">
        <v>25159</v>
      </c>
      <c r="E33" s="95" t="s">
        <v>46</v>
      </c>
      <c r="F33" s="110" t="s">
        <v>321</v>
      </c>
      <c r="G33" s="94">
        <v>25159</v>
      </c>
      <c r="H33" s="110" t="s">
        <v>321</v>
      </c>
      <c r="I33" s="94">
        <v>25159</v>
      </c>
      <c r="J33" s="97" t="s">
        <v>45</v>
      </c>
      <c r="K33" s="98" t="s">
        <v>524</v>
      </c>
      <c r="L33" s="10"/>
    </row>
    <row r="34" spans="1:12" s="8" customFormat="1" ht="34.799999999999997" x14ac:dyDescent="0.35">
      <c r="A34" s="92">
        <v>26</v>
      </c>
      <c r="B34" s="109" t="s">
        <v>502</v>
      </c>
      <c r="C34" s="94">
        <v>15300</v>
      </c>
      <c r="D34" s="94">
        <v>15300</v>
      </c>
      <c r="E34" s="95" t="s">
        <v>46</v>
      </c>
      <c r="F34" s="110" t="s">
        <v>227</v>
      </c>
      <c r="G34" s="94">
        <v>15300</v>
      </c>
      <c r="H34" s="110" t="s">
        <v>227</v>
      </c>
      <c r="I34" s="94">
        <v>15300</v>
      </c>
      <c r="J34" s="97" t="s">
        <v>45</v>
      </c>
      <c r="K34" s="98" t="s">
        <v>525</v>
      </c>
      <c r="L34" s="10"/>
    </row>
    <row r="35" spans="1:12" s="8" customFormat="1" ht="34.799999999999997" x14ac:dyDescent="0.35">
      <c r="A35" s="92">
        <v>27</v>
      </c>
      <c r="B35" s="109" t="s">
        <v>280</v>
      </c>
      <c r="C35" s="94">
        <v>10419</v>
      </c>
      <c r="D35" s="94">
        <v>10419</v>
      </c>
      <c r="E35" s="95" t="s">
        <v>46</v>
      </c>
      <c r="F35" s="110" t="s">
        <v>321</v>
      </c>
      <c r="G35" s="94">
        <v>10419</v>
      </c>
      <c r="H35" s="110" t="s">
        <v>321</v>
      </c>
      <c r="I35" s="94">
        <v>10419</v>
      </c>
      <c r="J35" s="97" t="s">
        <v>45</v>
      </c>
      <c r="K35" s="98" t="s">
        <v>526</v>
      </c>
      <c r="L35" s="10"/>
    </row>
    <row r="36" spans="1:12" s="8" customFormat="1" ht="52.2" x14ac:dyDescent="0.35">
      <c r="A36" s="92">
        <v>28</v>
      </c>
      <c r="B36" s="109" t="s">
        <v>533</v>
      </c>
      <c r="C36" s="94">
        <v>33600</v>
      </c>
      <c r="D36" s="94">
        <v>33600</v>
      </c>
      <c r="E36" s="95" t="s">
        <v>46</v>
      </c>
      <c r="F36" s="110" t="s">
        <v>544</v>
      </c>
      <c r="G36" s="94">
        <v>33600</v>
      </c>
      <c r="H36" s="110" t="s">
        <v>544</v>
      </c>
      <c r="I36" s="94">
        <v>33600</v>
      </c>
      <c r="J36" s="97" t="s">
        <v>45</v>
      </c>
      <c r="K36" s="98" t="s">
        <v>527</v>
      </c>
      <c r="L36" s="10"/>
    </row>
    <row r="37" spans="1:12" s="8" customFormat="1" ht="52.2" x14ac:dyDescent="0.35">
      <c r="A37" s="92">
        <v>29</v>
      </c>
      <c r="B37" s="109" t="s">
        <v>534</v>
      </c>
      <c r="C37" s="94">
        <v>9009</v>
      </c>
      <c r="D37" s="94">
        <v>9009</v>
      </c>
      <c r="E37" s="95" t="s">
        <v>46</v>
      </c>
      <c r="F37" s="110" t="s">
        <v>662</v>
      </c>
      <c r="G37" s="94">
        <v>9009</v>
      </c>
      <c r="H37" s="110" t="s">
        <v>662</v>
      </c>
      <c r="I37" s="94">
        <v>9009</v>
      </c>
      <c r="J37" s="97" t="s">
        <v>45</v>
      </c>
      <c r="K37" s="98" t="s">
        <v>528</v>
      </c>
      <c r="L37" s="10"/>
    </row>
    <row r="38" spans="1:12" s="8" customFormat="1" ht="52.2" x14ac:dyDescent="0.35">
      <c r="A38" s="92">
        <v>30</v>
      </c>
      <c r="B38" s="109" t="s">
        <v>503</v>
      </c>
      <c r="C38" s="94">
        <v>30000</v>
      </c>
      <c r="D38" s="94">
        <v>30000</v>
      </c>
      <c r="E38" s="92" t="s">
        <v>46</v>
      </c>
      <c r="F38" s="110" t="s">
        <v>545</v>
      </c>
      <c r="G38" s="94">
        <v>30000</v>
      </c>
      <c r="H38" s="110" t="s">
        <v>545</v>
      </c>
      <c r="I38" s="94">
        <v>30000</v>
      </c>
      <c r="J38" s="97" t="s">
        <v>45</v>
      </c>
      <c r="K38" s="127" t="s">
        <v>529</v>
      </c>
      <c r="L38" s="10"/>
    </row>
    <row r="39" spans="1:12" ht="18" x14ac:dyDescent="0.35">
      <c r="A39" s="203" t="s">
        <v>601</v>
      </c>
      <c r="B39" s="204"/>
      <c r="C39" s="114">
        <f>SUM(C9:C38)</f>
        <v>1803469</v>
      </c>
      <c r="D39" s="115"/>
      <c r="E39" s="115"/>
      <c r="F39" s="115"/>
      <c r="G39" s="115"/>
      <c r="H39" s="115"/>
      <c r="I39" s="116"/>
      <c r="J39" s="116"/>
      <c r="K39" s="116"/>
    </row>
    <row r="42" spans="1:12" ht="21" x14ac:dyDescent="0.4">
      <c r="B42" s="6" t="s">
        <v>792</v>
      </c>
    </row>
  </sheetData>
  <mergeCells count="10">
    <mergeCell ref="A39:B39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1811023622047245" right="0.11811023622047245" top="0.51181102362204722" bottom="0.15748031496062992" header="0.31496062992125984" footer="0.31496062992125984"/>
  <pageSetup paperSize="9" scale="9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5DCC-6F57-4F9E-A366-840980FE1AAE}">
  <dimension ref="A2:L60"/>
  <sheetViews>
    <sheetView topLeftCell="A52" zoomScale="110" zoomScaleNormal="110" workbookViewId="0">
      <selection activeCell="G60" sqref="G60"/>
    </sheetView>
  </sheetViews>
  <sheetFormatPr defaultRowHeight="14.4" x14ac:dyDescent="0.3"/>
  <cols>
    <col min="1" max="1" width="6.3984375" style="7" customWidth="1"/>
    <col min="2" max="2" width="23.8984375" style="7" customWidth="1"/>
    <col min="3" max="3" width="11.19921875" style="7" customWidth="1"/>
    <col min="4" max="4" width="8" style="7" bestFit="1" customWidth="1"/>
    <col min="5" max="5" width="9.8984375" style="7" customWidth="1"/>
    <col min="6" max="6" width="14.09765625" style="7" customWidth="1"/>
    <col min="7" max="7" width="10.09765625" style="7" customWidth="1"/>
    <col min="8" max="8" width="14.8984375" style="7" customWidth="1"/>
    <col min="9" max="9" width="11.59765625" style="7" bestFit="1" customWidth="1"/>
    <col min="10" max="10" width="12.09765625" style="7" bestFit="1" customWidth="1"/>
    <col min="11" max="11" width="19.796875" style="7" customWidth="1"/>
    <col min="12" max="12" width="8.3984375" style="7" customWidth="1"/>
    <col min="13" max="16384" width="8.796875" style="7"/>
  </cols>
  <sheetData>
    <row r="2" spans="1:12" ht="21" x14ac:dyDescent="0.4">
      <c r="A2" s="141" t="s">
        <v>636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638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637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4.799999999999997" x14ac:dyDescent="0.35">
      <c r="A9" s="92">
        <v>1</v>
      </c>
      <c r="B9" s="109" t="s">
        <v>546</v>
      </c>
      <c r="C9" s="94">
        <v>3380</v>
      </c>
      <c r="D9" s="94">
        <v>3380</v>
      </c>
      <c r="E9" s="95" t="s">
        <v>46</v>
      </c>
      <c r="F9" s="110" t="s">
        <v>568</v>
      </c>
      <c r="G9" s="94">
        <v>3380</v>
      </c>
      <c r="H9" s="110" t="s">
        <v>568</v>
      </c>
      <c r="I9" s="94">
        <v>3380</v>
      </c>
      <c r="J9" s="97" t="s">
        <v>45</v>
      </c>
      <c r="K9" s="98" t="s">
        <v>569</v>
      </c>
      <c r="L9" s="10"/>
    </row>
    <row r="10" spans="1:12" s="8" customFormat="1" ht="34.799999999999997" x14ac:dyDescent="0.35">
      <c r="A10" s="92">
        <v>2</v>
      </c>
      <c r="B10" s="109" t="s">
        <v>547</v>
      </c>
      <c r="C10" s="94">
        <v>60000</v>
      </c>
      <c r="D10" s="94">
        <v>60000</v>
      </c>
      <c r="E10" s="95" t="s">
        <v>46</v>
      </c>
      <c r="F10" s="110" t="s">
        <v>535</v>
      </c>
      <c r="G10" s="94">
        <v>60000</v>
      </c>
      <c r="H10" s="110" t="s">
        <v>535</v>
      </c>
      <c r="I10" s="94">
        <v>60000</v>
      </c>
      <c r="J10" s="97" t="s">
        <v>45</v>
      </c>
      <c r="K10" s="98" t="s">
        <v>570</v>
      </c>
      <c r="L10" s="10"/>
    </row>
    <row r="11" spans="1:12" s="8" customFormat="1" ht="52.2" x14ac:dyDescent="0.35">
      <c r="A11" s="92">
        <v>3</v>
      </c>
      <c r="B11" s="109" t="s">
        <v>746</v>
      </c>
      <c r="C11" s="94">
        <v>388000</v>
      </c>
      <c r="D11" s="94">
        <v>388000</v>
      </c>
      <c r="E11" s="95" t="s">
        <v>46</v>
      </c>
      <c r="F11" s="110" t="s">
        <v>661</v>
      </c>
      <c r="G11" s="94">
        <v>386000</v>
      </c>
      <c r="H11" s="110" t="s">
        <v>661</v>
      </c>
      <c r="I11" s="94">
        <v>386000</v>
      </c>
      <c r="J11" s="97" t="s">
        <v>45</v>
      </c>
      <c r="K11" s="98" t="s">
        <v>747</v>
      </c>
      <c r="L11" s="10"/>
    </row>
    <row r="12" spans="1:12" s="8" customFormat="1" ht="40.5" customHeight="1" x14ac:dyDescent="0.35">
      <c r="A12" s="92">
        <v>4</v>
      </c>
      <c r="B12" s="109" t="s">
        <v>751</v>
      </c>
      <c r="C12" s="94">
        <v>305000</v>
      </c>
      <c r="D12" s="94">
        <v>305000</v>
      </c>
      <c r="E12" s="95" t="s">
        <v>46</v>
      </c>
      <c r="F12" s="110" t="s">
        <v>661</v>
      </c>
      <c r="G12" s="94">
        <v>303000</v>
      </c>
      <c r="H12" s="110" t="s">
        <v>661</v>
      </c>
      <c r="I12" s="94">
        <v>303000</v>
      </c>
      <c r="J12" s="97" t="s">
        <v>45</v>
      </c>
      <c r="K12" s="98" t="s">
        <v>748</v>
      </c>
      <c r="L12" s="10"/>
    </row>
    <row r="13" spans="1:12" s="8" customFormat="1" ht="34.799999999999997" x14ac:dyDescent="0.35">
      <c r="A13" s="92">
        <v>5</v>
      </c>
      <c r="B13" s="109" t="s">
        <v>752</v>
      </c>
      <c r="C13" s="94">
        <v>230000</v>
      </c>
      <c r="D13" s="94">
        <v>230000</v>
      </c>
      <c r="E13" s="95" t="s">
        <v>46</v>
      </c>
      <c r="F13" s="110" t="s">
        <v>753</v>
      </c>
      <c r="G13" s="94">
        <v>229000</v>
      </c>
      <c r="H13" s="110" t="s">
        <v>753</v>
      </c>
      <c r="I13" s="94">
        <v>229000</v>
      </c>
      <c r="J13" s="97" t="s">
        <v>45</v>
      </c>
      <c r="K13" s="98" t="s">
        <v>749</v>
      </c>
      <c r="L13" s="10"/>
    </row>
    <row r="14" spans="1:12" s="8" customFormat="1" ht="34.799999999999997" x14ac:dyDescent="0.35">
      <c r="A14" s="92">
        <v>6</v>
      </c>
      <c r="B14" s="109" t="s">
        <v>754</v>
      </c>
      <c r="C14" s="94">
        <v>182000</v>
      </c>
      <c r="D14" s="94">
        <v>182000</v>
      </c>
      <c r="E14" s="95" t="s">
        <v>46</v>
      </c>
      <c r="F14" s="110" t="s">
        <v>661</v>
      </c>
      <c r="G14" s="94">
        <v>180000</v>
      </c>
      <c r="H14" s="110" t="s">
        <v>661</v>
      </c>
      <c r="I14" s="94">
        <v>180000</v>
      </c>
      <c r="J14" s="97" t="s">
        <v>45</v>
      </c>
      <c r="K14" s="98" t="s">
        <v>750</v>
      </c>
      <c r="L14" s="10"/>
    </row>
    <row r="15" spans="1:12" s="8" customFormat="1" ht="34.799999999999997" x14ac:dyDescent="0.35">
      <c r="A15" s="92">
        <v>7</v>
      </c>
      <c r="B15" s="109" t="s">
        <v>548</v>
      </c>
      <c r="C15" s="94">
        <v>22690</v>
      </c>
      <c r="D15" s="94">
        <v>22690</v>
      </c>
      <c r="E15" s="95" t="s">
        <v>46</v>
      </c>
      <c r="F15" s="110" t="s">
        <v>256</v>
      </c>
      <c r="G15" s="94">
        <v>22690</v>
      </c>
      <c r="H15" s="110" t="s">
        <v>256</v>
      </c>
      <c r="I15" s="94">
        <v>22690</v>
      </c>
      <c r="J15" s="97" t="s">
        <v>45</v>
      </c>
      <c r="K15" s="98" t="s">
        <v>571</v>
      </c>
      <c r="L15" s="10"/>
    </row>
    <row r="16" spans="1:12" s="8" customFormat="1" ht="34.799999999999997" x14ac:dyDescent="0.35">
      <c r="A16" s="92">
        <v>8</v>
      </c>
      <c r="B16" s="109" t="s">
        <v>755</v>
      </c>
      <c r="C16" s="94">
        <v>180000</v>
      </c>
      <c r="D16" s="94">
        <v>178000</v>
      </c>
      <c r="E16" s="95" t="s">
        <v>46</v>
      </c>
      <c r="F16" s="110" t="s">
        <v>756</v>
      </c>
      <c r="G16" s="94">
        <v>178000</v>
      </c>
      <c r="H16" s="110" t="s">
        <v>756</v>
      </c>
      <c r="I16" s="94">
        <v>178000</v>
      </c>
      <c r="J16" s="97" t="s">
        <v>45</v>
      </c>
      <c r="K16" s="98" t="s">
        <v>757</v>
      </c>
      <c r="L16" s="10"/>
    </row>
    <row r="17" spans="1:12" s="8" customFormat="1" ht="34.799999999999997" x14ac:dyDescent="0.35">
      <c r="A17" s="92">
        <v>9</v>
      </c>
      <c r="B17" s="109" t="s">
        <v>758</v>
      </c>
      <c r="C17" s="94">
        <v>500000</v>
      </c>
      <c r="D17" s="94">
        <v>490000</v>
      </c>
      <c r="E17" s="95" t="s">
        <v>46</v>
      </c>
      <c r="F17" s="110" t="s">
        <v>756</v>
      </c>
      <c r="G17" s="94" t="s">
        <v>760</v>
      </c>
      <c r="H17" s="110" t="s">
        <v>756</v>
      </c>
      <c r="I17" s="94">
        <v>490000</v>
      </c>
      <c r="J17" s="97" t="s">
        <v>45</v>
      </c>
      <c r="K17" s="98" t="s">
        <v>759</v>
      </c>
      <c r="L17" s="10"/>
    </row>
    <row r="18" spans="1:12" s="8" customFormat="1" ht="34.799999999999997" x14ac:dyDescent="0.35">
      <c r="A18" s="92">
        <v>10</v>
      </c>
      <c r="B18" s="109" t="s">
        <v>761</v>
      </c>
      <c r="C18" s="94">
        <v>490000</v>
      </c>
      <c r="D18" s="94">
        <v>490000</v>
      </c>
      <c r="E18" s="95" t="s">
        <v>46</v>
      </c>
      <c r="F18" s="110" t="s">
        <v>756</v>
      </c>
      <c r="G18" s="94">
        <v>490000</v>
      </c>
      <c r="H18" s="110" t="s">
        <v>756</v>
      </c>
      <c r="I18" s="94">
        <v>490000</v>
      </c>
      <c r="J18" s="97" t="s">
        <v>45</v>
      </c>
      <c r="K18" s="98" t="s">
        <v>762</v>
      </c>
      <c r="L18" s="10"/>
    </row>
    <row r="19" spans="1:12" s="8" customFormat="1" ht="34.799999999999997" x14ac:dyDescent="0.35">
      <c r="A19" s="92">
        <v>11</v>
      </c>
      <c r="B19" s="109" t="s">
        <v>549</v>
      </c>
      <c r="C19" s="94">
        <v>9660</v>
      </c>
      <c r="D19" s="94">
        <v>9660</v>
      </c>
      <c r="E19" s="95" t="s">
        <v>46</v>
      </c>
      <c r="F19" s="110" t="s">
        <v>648</v>
      </c>
      <c r="G19" s="94">
        <v>9660</v>
      </c>
      <c r="H19" s="110" t="s">
        <v>648</v>
      </c>
      <c r="I19" s="94">
        <v>9660</v>
      </c>
      <c r="J19" s="97" t="s">
        <v>45</v>
      </c>
      <c r="K19" s="98" t="s">
        <v>572</v>
      </c>
      <c r="L19" s="10"/>
    </row>
    <row r="20" spans="1:12" s="8" customFormat="1" ht="34.799999999999997" x14ac:dyDescent="0.35">
      <c r="A20" s="92">
        <v>12</v>
      </c>
      <c r="B20" s="109" t="s">
        <v>550</v>
      </c>
      <c r="C20" s="94">
        <v>950</v>
      </c>
      <c r="D20" s="94">
        <v>950</v>
      </c>
      <c r="E20" s="95" t="s">
        <v>46</v>
      </c>
      <c r="F20" s="110" t="s">
        <v>543</v>
      </c>
      <c r="G20" s="94">
        <v>950</v>
      </c>
      <c r="H20" s="110" t="s">
        <v>543</v>
      </c>
      <c r="I20" s="94">
        <v>950</v>
      </c>
      <c r="J20" s="97" t="s">
        <v>45</v>
      </c>
      <c r="K20" s="98" t="s">
        <v>573</v>
      </c>
      <c r="L20" s="10"/>
    </row>
    <row r="21" spans="1:12" s="8" customFormat="1" ht="52.2" x14ac:dyDescent="0.35">
      <c r="A21" s="92">
        <v>13</v>
      </c>
      <c r="B21" s="109" t="s">
        <v>763</v>
      </c>
      <c r="C21" s="94">
        <v>47000</v>
      </c>
      <c r="D21" s="94">
        <v>47000</v>
      </c>
      <c r="E21" s="95" t="s">
        <v>46</v>
      </c>
      <c r="F21" s="110" t="s">
        <v>661</v>
      </c>
      <c r="G21" s="94">
        <v>46000</v>
      </c>
      <c r="H21" s="110" t="s">
        <v>661</v>
      </c>
      <c r="I21" s="94">
        <v>46000</v>
      </c>
      <c r="J21" s="97" t="s">
        <v>45</v>
      </c>
      <c r="K21" s="98" t="s">
        <v>764</v>
      </c>
      <c r="L21" s="10"/>
    </row>
    <row r="22" spans="1:12" s="8" customFormat="1" ht="34.799999999999997" x14ac:dyDescent="0.35">
      <c r="A22" s="92">
        <v>14</v>
      </c>
      <c r="B22" s="109" t="s">
        <v>766</v>
      </c>
      <c r="C22" s="94">
        <v>28000</v>
      </c>
      <c r="D22" s="94">
        <v>28000</v>
      </c>
      <c r="E22" s="95" t="s">
        <v>46</v>
      </c>
      <c r="F22" s="110" t="s">
        <v>661</v>
      </c>
      <c r="G22" s="94">
        <v>27500</v>
      </c>
      <c r="H22" s="110" t="s">
        <v>661</v>
      </c>
      <c r="I22" s="94">
        <v>27500</v>
      </c>
      <c r="J22" s="97" t="s">
        <v>45</v>
      </c>
      <c r="K22" s="98" t="s">
        <v>765</v>
      </c>
      <c r="L22" s="10"/>
    </row>
    <row r="23" spans="1:12" s="8" customFormat="1" ht="34.799999999999997" x14ac:dyDescent="0.35">
      <c r="A23" s="92">
        <v>15</v>
      </c>
      <c r="B23" s="111" t="s">
        <v>551</v>
      </c>
      <c r="C23" s="94">
        <v>18500</v>
      </c>
      <c r="D23" s="94">
        <v>18500</v>
      </c>
      <c r="E23" s="95" t="s">
        <v>46</v>
      </c>
      <c r="F23" s="110" t="s">
        <v>154</v>
      </c>
      <c r="G23" s="94">
        <v>18500</v>
      </c>
      <c r="H23" s="110" t="s">
        <v>154</v>
      </c>
      <c r="I23" s="94">
        <v>18500</v>
      </c>
      <c r="J23" s="97" t="s">
        <v>45</v>
      </c>
      <c r="K23" s="102" t="s">
        <v>574</v>
      </c>
      <c r="L23" s="10"/>
    </row>
    <row r="24" spans="1:12" s="8" customFormat="1" ht="34.799999999999997" x14ac:dyDescent="0.35">
      <c r="A24" s="92">
        <v>16</v>
      </c>
      <c r="B24" s="109" t="s">
        <v>552</v>
      </c>
      <c r="C24" s="94">
        <v>25000</v>
      </c>
      <c r="D24" s="94">
        <v>25000</v>
      </c>
      <c r="E24" s="106" t="s">
        <v>46</v>
      </c>
      <c r="F24" s="112" t="s">
        <v>535</v>
      </c>
      <c r="G24" s="104">
        <v>25000</v>
      </c>
      <c r="H24" s="112" t="s">
        <v>535</v>
      </c>
      <c r="I24" s="104">
        <v>25000</v>
      </c>
      <c r="J24" s="97" t="s">
        <v>45</v>
      </c>
      <c r="K24" s="105" t="s">
        <v>575</v>
      </c>
      <c r="L24" s="10"/>
    </row>
    <row r="25" spans="1:12" s="8" customFormat="1" ht="34.799999999999997" x14ac:dyDescent="0.35">
      <c r="A25" s="92">
        <v>17</v>
      </c>
      <c r="B25" s="109" t="s">
        <v>553</v>
      </c>
      <c r="C25" s="94">
        <v>1500</v>
      </c>
      <c r="D25" s="94">
        <v>1500</v>
      </c>
      <c r="E25" s="95" t="s">
        <v>46</v>
      </c>
      <c r="F25" s="110" t="s">
        <v>597</v>
      </c>
      <c r="G25" s="94">
        <v>1500</v>
      </c>
      <c r="H25" s="110" t="s">
        <v>597</v>
      </c>
      <c r="I25" s="94">
        <v>1500</v>
      </c>
      <c r="J25" s="97" t="s">
        <v>45</v>
      </c>
      <c r="K25" s="98" t="s">
        <v>576</v>
      </c>
      <c r="L25" s="10"/>
    </row>
    <row r="26" spans="1:12" s="8" customFormat="1" ht="34.799999999999997" x14ac:dyDescent="0.35">
      <c r="A26" s="92">
        <v>18</v>
      </c>
      <c r="B26" s="109" t="s">
        <v>554</v>
      </c>
      <c r="C26" s="94">
        <v>1047</v>
      </c>
      <c r="D26" s="94">
        <v>1047</v>
      </c>
      <c r="E26" s="95" t="s">
        <v>46</v>
      </c>
      <c r="F26" s="110" t="s">
        <v>316</v>
      </c>
      <c r="G26" s="94">
        <v>1047</v>
      </c>
      <c r="H26" s="110" t="s">
        <v>316</v>
      </c>
      <c r="I26" s="94">
        <v>1047</v>
      </c>
      <c r="J26" s="97" t="s">
        <v>45</v>
      </c>
      <c r="K26" s="98" t="s">
        <v>577</v>
      </c>
      <c r="L26" s="10"/>
    </row>
    <row r="27" spans="1:12" s="8" customFormat="1" ht="34.799999999999997" x14ac:dyDescent="0.35">
      <c r="A27" s="92">
        <v>19</v>
      </c>
      <c r="B27" s="109" t="s">
        <v>555</v>
      </c>
      <c r="C27" s="94">
        <v>24000</v>
      </c>
      <c r="D27" s="94">
        <v>24000</v>
      </c>
      <c r="E27" s="95" t="s">
        <v>46</v>
      </c>
      <c r="F27" s="110" t="s">
        <v>598</v>
      </c>
      <c r="G27" s="94">
        <v>24000</v>
      </c>
      <c r="H27" s="110" t="s">
        <v>598</v>
      </c>
      <c r="I27" s="94">
        <v>24000</v>
      </c>
      <c r="J27" s="97" t="s">
        <v>45</v>
      </c>
      <c r="K27" s="98" t="s">
        <v>578</v>
      </c>
      <c r="L27" s="10"/>
    </row>
    <row r="28" spans="1:12" s="8" customFormat="1" ht="34.799999999999997" x14ac:dyDescent="0.35">
      <c r="A28" s="92">
        <v>20</v>
      </c>
      <c r="B28" s="109" t="s">
        <v>556</v>
      </c>
      <c r="C28" s="94">
        <v>2625</v>
      </c>
      <c r="D28" s="94">
        <v>2625</v>
      </c>
      <c r="E28" s="95" t="s">
        <v>46</v>
      </c>
      <c r="F28" s="110" t="s">
        <v>232</v>
      </c>
      <c r="G28" s="94">
        <v>2625</v>
      </c>
      <c r="H28" s="110" t="s">
        <v>232</v>
      </c>
      <c r="I28" s="94">
        <v>2625</v>
      </c>
      <c r="J28" s="97" t="s">
        <v>45</v>
      </c>
      <c r="K28" s="98" t="s">
        <v>579</v>
      </c>
      <c r="L28" s="10"/>
    </row>
    <row r="29" spans="1:12" s="8" customFormat="1" ht="34.799999999999997" x14ac:dyDescent="0.35">
      <c r="A29" s="92">
        <v>21</v>
      </c>
      <c r="B29" s="109" t="s">
        <v>274</v>
      </c>
      <c r="C29" s="94">
        <v>5750</v>
      </c>
      <c r="D29" s="94">
        <v>5750</v>
      </c>
      <c r="E29" s="95" t="s">
        <v>46</v>
      </c>
      <c r="F29" s="110" t="s">
        <v>189</v>
      </c>
      <c r="G29" s="94">
        <v>5750</v>
      </c>
      <c r="H29" s="110" t="s">
        <v>189</v>
      </c>
      <c r="I29" s="94">
        <v>5750</v>
      </c>
      <c r="J29" s="97" t="s">
        <v>45</v>
      </c>
      <c r="K29" s="98" t="s">
        <v>580</v>
      </c>
      <c r="L29" s="10"/>
    </row>
    <row r="30" spans="1:12" s="8" customFormat="1" ht="34.799999999999997" x14ac:dyDescent="0.35">
      <c r="A30" s="92">
        <v>22</v>
      </c>
      <c r="B30" s="109" t="s">
        <v>557</v>
      </c>
      <c r="C30" s="94">
        <v>6000</v>
      </c>
      <c r="D30" s="94">
        <v>6000</v>
      </c>
      <c r="E30" s="95" t="s">
        <v>46</v>
      </c>
      <c r="F30" s="110" t="s">
        <v>155</v>
      </c>
      <c r="G30" s="94">
        <v>6000</v>
      </c>
      <c r="H30" s="110" t="s">
        <v>155</v>
      </c>
      <c r="I30" s="94">
        <v>6000</v>
      </c>
      <c r="J30" s="97" t="s">
        <v>45</v>
      </c>
      <c r="K30" s="98" t="s">
        <v>581</v>
      </c>
      <c r="L30" s="10"/>
    </row>
    <row r="31" spans="1:12" s="8" customFormat="1" ht="34.799999999999997" x14ac:dyDescent="0.35">
      <c r="A31" s="92">
        <v>23</v>
      </c>
      <c r="B31" s="109" t="s">
        <v>240</v>
      </c>
      <c r="C31" s="94">
        <v>18830</v>
      </c>
      <c r="D31" s="94">
        <v>18830</v>
      </c>
      <c r="E31" s="95" t="s">
        <v>46</v>
      </c>
      <c r="F31" s="110" t="s">
        <v>189</v>
      </c>
      <c r="G31" s="94">
        <v>18830</v>
      </c>
      <c r="H31" s="110" t="s">
        <v>189</v>
      </c>
      <c r="I31" s="94">
        <v>18830</v>
      </c>
      <c r="J31" s="97" t="s">
        <v>45</v>
      </c>
      <c r="K31" s="98" t="s">
        <v>582</v>
      </c>
      <c r="L31" s="10"/>
    </row>
    <row r="32" spans="1:12" s="8" customFormat="1" ht="34.799999999999997" x14ac:dyDescent="0.35">
      <c r="A32" s="92">
        <v>24</v>
      </c>
      <c r="B32" s="109" t="s">
        <v>558</v>
      </c>
      <c r="C32" s="94">
        <v>12000</v>
      </c>
      <c r="D32" s="94">
        <v>12000</v>
      </c>
      <c r="E32" s="95" t="s">
        <v>46</v>
      </c>
      <c r="F32" s="110" t="s">
        <v>485</v>
      </c>
      <c r="G32" s="94">
        <v>12000</v>
      </c>
      <c r="H32" s="110" t="s">
        <v>485</v>
      </c>
      <c r="I32" s="94">
        <v>12000</v>
      </c>
      <c r="J32" s="97" t="s">
        <v>45</v>
      </c>
      <c r="K32" s="98" t="s">
        <v>583</v>
      </c>
      <c r="L32" s="10"/>
    </row>
    <row r="33" spans="1:12" s="8" customFormat="1" ht="34.799999999999997" x14ac:dyDescent="0.35">
      <c r="A33" s="92">
        <v>25</v>
      </c>
      <c r="B33" s="109" t="s">
        <v>559</v>
      </c>
      <c r="C33" s="94">
        <v>87000</v>
      </c>
      <c r="D33" s="94">
        <v>87000</v>
      </c>
      <c r="E33" s="95" t="s">
        <v>46</v>
      </c>
      <c r="F33" s="110" t="s">
        <v>485</v>
      </c>
      <c r="G33" s="94">
        <v>87000</v>
      </c>
      <c r="H33" s="110" t="s">
        <v>485</v>
      </c>
      <c r="I33" s="94">
        <v>87000</v>
      </c>
      <c r="J33" s="97" t="s">
        <v>45</v>
      </c>
      <c r="K33" s="98" t="s">
        <v>584</v>
      </c>
      <c r="L33" s="10"/>
    </row>
    <row r="34" spans="1:12" s="8" customFormat="1" ht="34.799999999999997" x14ac:dyDescent="0.35">
      <c r="A34" s="92">
        <v>26</v>
      </c>
      <c r="B34" s="109" t="s">
        <v>446</v>
      </c>
      <c r="C34" s="94">
        <v>1248</v>
      </c>
      <c r="D34" s="94">
        <v>1248</v>
      </c>
      <c r="E34" s="95" t="s">
        <v>46</v>
      </c>
      <c r="F34" s="110" t="s">
        <v>232</v>
      </c>
      <c r="G34" s="94">
        <v>1248</v>
      </c>
      <c r="H34" s="110" t="s">
        <v>232</v>
      </c>
      <c r="I34" s="94">
        <v>1248</v>
      </c>
      <c r="J34" s="97" t="s">
        <v>45</v>
      </c>
      <c r="K34" s="98" t="s">
        <v>585</v>
      </c>
      <c r="L34" s="10"/>
    </row>
    <row r="35" spans="1:12" s="8" customFormat="1" ht="34.799999999999997" x14ac:dyDescent="0.35">
      <c r="A35" s="92">
        <v>27</v>
      </c>
      <c r="B35" s="109" t="s">
        <v>240</v>
      </c>
      <c r="C35" s="94">
        <v>24760</v>
      </c>
      <c r="D35" s="94">
        <v>24760</v>
      </c>
      <c r="E35" s="95" t="s">
        <v>46</v>
      </c>
      <c r="F35" s="110" t="s">
        <v>189</v>
      </c>
      <c r="G35" s="94">
        <v>24760</v>
      </c>
      <c r="H35" s="110" t="s">
        <v>189</v>
      </c>
      <c r="I35" s="94">
        <v>24760</v>
      </c>
      <c r="J35" s="97" t="s">
        <v>45</v>
      </c>
      <c r="K35" s="98" t="s">
        <v>586</v>
      </c>
      <c r="L35" s="10"/>
    </row>
    <row r="36" spans="1:12" s="8" customFormat="1" ht="34.799999999999997" x14ac:dyDescent="0.35">
      <c r="A36" s="92">
        <v>28</v>
      </c>
      <c r="B36" s="109" t="s">
        <v>560</v>
      </c>
      <c r="C36" s="94">
        <v>23900</v>
      </c>
      <c r="D36" s="94">
        <v>23900</v>
      </c>
      <c r="E36" s="95" t="s">
        <v>46</v>
      </c>
      <c r="F36" s="110" t="s">
        <v>155</v>
      </c>
      <c r="G36" s="94">
        <v>23900</v>
      </c>
      <c r="H36" s="110" t="s">
        <v>155</v>
      </c>
      <c r="I36" s="94">
        <v>23900</v>
      </c>
      <c r="J36" s="97" t="s">
        <v>45</v>
      </c>
      <c r="K36" s="98" t="s">
        <v>587</v>
      </c>
      <c r="L36" s="10"/>
    </row>
    <row r="37" spans="1:12" s="8" customFormat="1" ht="34.799999999999997" x14ac:dyDescent="0.35">
      <c r="A37" s="92">
        <v>29</v>
      </c>
      <c r="B37" s="109" t="s">
        <v>561</v>
      </c>
      <c r="C37" s="94">
        <v>29700</v>
      </c>
      <c r="D37" s="94">
        <v>29700</v>
      </c>
      <c r="E37" s="95" t="s">
        <v>46</v>
      </c>
      <c r="F37" s="110" t="s">
        <v>155</v>
      </c>
      <c r="G37" s="94">
        <v>29700</v>
      </c>
      <c r="H37" s="110" t="s">
        <v>155</v>
      </c>
      <c r="I37" s="94">
        <v>29700</v>
      </c>
      <c r="J37" s="97" t="s">
        <v>45</v>
      </c>
      <c r="K37" s="98" t="s">
        <v>588</v>
      </c>
      <c r="L37" s="10"/>
    </row>
    <row r="38" spans="1:12" s="8" customFormat="1" ht="34.799999999999997" x14ac:dyDescent="0.35">
      <c r="A38" s="92">
        <v>30</v>
      </c>
      <c r="B38" s="109" t="s">
        <v>562</v>
      </c>
      <c r="C38" s="94">
        <v>150000</v>
      </c>
      <c r="D38" s="94">
        <v>150000</v>
      </c>
      <c r="E38" s="95" t="s">
        <v>46</v>
      </c>
      <c r="F38" s="110" t="s">
        <v>155</v>
      </c>
      <c r="G38" s="94">
        <v>150000</v>
      </c>
      <c r="H38" s="110" t="s">
        <v>155</v>
      </c>
      <c r="I38" s="94">
        <v>150000</v>
      </c>
      <c r="J38" s="97" t="s">
        <v>45</v>
      </c>
      <c r="K38" s="98" t="s">
        <v>589</v>
      </c>
      <c r="L38" s="10"/>
    </row>
    <row r="39" spans="1:12" s="8" customFormat="1" ht="34.799999999999997" x14ac:dyDescent="0.35">
      <c r="A39" s="92">
        <v>31</v>
      </c>
      <c r="B39" s="109" t="s">
        <v>563</v>
      </c>
      <c r="C39" s="94">
        <v>3000</v>
      </c>
      <c r="D39" s="94">
        <v>3000</v>
      </c>
      <c r="E39" s="95" t="s">
        <v>46</v>
      </c>
      <c r="F39" s="110" t="s">
        <v>155</v>
      </c>
      <c r="G39" s="94">
        <v>3000</v>
      </c>
      <c r="H39" s="110" t="s">
        <v>155</v>
      </c>
      <c r="I39" s="94">
        <v>3000</v>
      </c>
      <c r="J39" s="97" t="s">
        <v>45</v>
      </c>
      <c r="K39" s="98" t="s">
        <v>590</v>
      </c>
      <c r="L39" s="10"/>
    </row>
    <row r="40" spans="1:12" s="8" customFormat="1" ht="34.799999999999997" x14ac:dyDescent="0.35">
      <c r="A40" s="92">
        <v>32</v>
      </c>
      <c r="B40" s="109" t="s">
        <v>564</v>
      </c>
      <c r="C40" s="94">
        <v>14800</v>
      </c>
      <c r="D40" s="94">
        <v>14800</v>
      </c>
      <c r="E40" s="95" t="s">
        <v>46</v>
      </c>
      <c r="F40" s="110" t="s">
        <v>485</v>
      </c>
      <c r="G40" s="94">
        <v>14800</v>
      </c>
      <c r="H40" s="110" t="s">
        <v>485</v>
      </c>
      <c r="I40" s="94">
        <v>14800</v>
      </c>
      <c r="J40" s="97" t="s">
        <v>45</v>
      </c>
      <c r="K40" s="98" t="s">
        <v>591</v>
      </c>
      <c r="L40" s="10"/>
    </row>
    <row r="41" spans="1:12" s="8" customFormat="1" ht="34.799999999999997" x14ac:dyDescent="0.35">
      <c r="A41" s="92">
        <v>33</v>
      </c>
      <c r="B41" s="109" t="s">
        <v>280</v>
      </c>
      <c r="C41" s="94">
        <v>7862</v>
      </c>
      <c r="D41" s="94">
        <v>7862</v>
      </c>
      <c r="E41" s="95" t="s">
        <v>46</v>
      </c>
      <c r="F41" s="110" t="s">
        <v>321</v>
      </c>
      <c r="G41" s="94">
        <v>7862</v>
      </c>
      <c r="H41" s="110" t="s">
        <v>321</v>
      </c>
      <c r="I41" s="94">
        <v>7862</v>
      </c>
      <c r="J41" s="97" t="s">
        <v>45</v>
      </c>
      <c r="K41" s="98" t="s">
        <v>592</v>
      </c>
      <c r="L41" s="10"/>
    </row>
    <row r="42" spans="1:12" s="8" customFormat="1" ht="34.799999999999997" x14ac:dyDescent="0.35">
      <c r="A42" s="92">
        <v>34</v>
      </c>
      <c r="B42" s="109" t="s">
        <v>240</v>
      </c>
      <c r="C42" s="94">
        <v>4680</v>
      </c>
      <c r="D42" s="94">
        <v>4680</v>
      </c>
      <c r="E42" s="95" t="s">
        <v>46</v>
      </c>
      <c r="F42" s="110" t="s">
        <v>155</v>
      </c>
      <c r="G42" s="94">
        <v>4680</v>
      </c>
      <c r="H42" s="110" t="s">
        <v>155</v>
      </c>
      <c r="I42" s="94">
        <v>4680</v>
      </c>
      <c r="J42" s="97" t="s">
        <v>45</v>
      </c>
      <c r="K42" s="98" t="s">
        <v>593</v>
      </c>
      <c r="L42" s="10"/>
    </row>
    <row r="43" spans="1:12" s="8" customFormat="1" ht="34.799999999999997" x14ac:dyDescent="0.35">
      <c r="A43" s="92">
        <v>35</v>
      </c>
      <c r="B43" s="109" t="s">
        <v>565</v>
      </c>
      <c r="C43" s="94">
        <v>47000</v>
      </c>
      <c r="D43" s="94">
        <v>47000</v>
      </c>
      <c r="E43" s="95" t="s">
        <v>46</v>
      </c>
      <c r="F43" s="110" t="s">
        <v>661</v>
      </c>
      <c r="G43" s="94">
        <v>47000</v>
      </c>
      <c r="H43" s="110" t="s">
        <v>599</v>
      </c>
      <c r="I43" s="94">
        <v>47000</v>
      </c>
      <c r="J43" s="97" t="s">
        <v>45</v>
      </c>
      <c r="K43" s="98" t="s">
        <v>600</v>
      </c>
      <c r="L43" s="10"/>
    </row>
    <row r="44" spans="1:12" s="8" customFormat="1" ht="34.799999999999997" x14ac:dyDescent="0.35">
      <c r="A44" s="92">
        <v>36</v>
      </c>
      <c r="B44" s="109" t="s">
        <v>566</v>
      </c>
      <c r="C44" s="94">
        <v>60000</v>
      </c>
      <c r="D44" s="94">
        <v>60000</v>
      </c>
      <c r="E44" s="95" t="s">
        <v>46</v>
      </c>
      <c r="F44" s="110" t="s">
        <v>485</v>
      </c>
      <c r="G44" s="94">
        <v>60000</v>
      </c>
      <c r="H44" s="110" t="s">
        <v>485</v>
      </c>
      <c r="I44" s="94">
        <v>60000</v>
      </c>
      <c r="J44" s="97" t="s">
        <v>45</v>
      </c>
      <c r="K44" s="98" t="s">
        <v>594</v>
      </c>
      <c r="L44" s="10"/>
    </row>
    <row r="45" spans="1:12" s="8" customFormat="1" ht="34.799999999999997" x14ac:dyDescent="0.35">
      <c r="A45" s="92">
        <v>37</v>
      </c>
      <c r="B45" s="109" t="s">
        <v>566</v>
      </c>
      <c r="C45" s="94">
        <v>72000</v>
      </c>
      <c r="D45" s="94">
        <v>72000</v>
      </c>
      <c r="E45" s="95" t="s">
        <v>46</v>
      </c>
      <c r="F45" s="110" t="s">
        <v>485</v>
      </c>
      <c r="G45" s="94">
        <v>72000</v>
      </c>
      <c r="H45" s="110" t="s">
        <v>485</v>
      </c>
      <c r="I45" s="94">
        <v>72000</v>
      </c>
      <c r="J45" s="97" t="s">
        <v>45</v>
      </c>
      <c r="K45" s="98" t="s">
        <v>595</v>
      </c>
      <c r="L45" s="10"/>
    </row>
    <row r="46" spans="1:12" s="8" customFormat="1" ht="34.799999999999997" x14ac:dyDescent="0.35">
      <c r="A46" s="92">
        <v>38</v>
      </c>
      <c r="B46" s="109" t="s">
        <v>567</v>
      </c>
      <c r="C46" s="94">
        <v>24000</v>
      </c>
      <c r="D46" s="94">
        <v>24000</v>
      </c>
      <c r="E46" s="95" t="s">
        <v>46</v>
      </c>
      <c r="F46" s="110" t="s">
        <v>661</v>
      </c>
      <c r="G46" s="94">
        <v>24000</v>
      </c>
      <c r="H46" s="110" t="s">
        <v>599</v>
      </c>
      <c r="I46" s="94">
        <v>24000</v>
      </c>
      <c r="J46" s="97" t="s">
        <v>45</v>
      </c>
      <c r="K46" s="98" t="s">
        <v>596</v>
      </c>
      <c r="L46" s="10"/>
    </row>
    <row r="47" spans="1:12" s="8" customFormat="1" ht="34.799999999999997" x14ac:dyDescent="0.35">
      <c r="A47" s="92">
        <v>39</v>
      </c>
      <c r="B47" s="109" t="s">
        <v>168</v>
      </c>
      <c r="C47" s="94">
        <v>30380</v>
      </c>
      <c r="D47" s="94">
        <v>30380</v>
      </c>
      <c r="E47" s="95" t="s">
        <v>46</v>
      </c>
      <c r="F47" s="110" t="s">
        <v>697</v>
      </c>
      <c r="G47" s="94">
        <v>30380</v>
      </c>
      <c r="H47" s="110" t="s">
        <v>697</v>
      </c>
      <c r="I47" s="94">
        <v>30380</v>
      </c>
      <c r="J47" s="97" t="s">
        <v>45</v>
      </c>
      <c r="K47" s="98" t="s">
        <v>700</v>
      </c>
      <c r="L47" s="10"/>
    </row>
    <row r="48" spans="1:12" s="8" customFormat="1" ht="34.799999999999997" x14ac:dyDescent="0.35">
      <c r="A48" s="92">
        <v>40</v>
      </c>
      <c r="B48" s="109" t="s">
        <v>698</v>
      </c>
      <c r="C48" s="94">
        <v>5400</v>
      </c>
      <c r="D48" s="94">
        <v>5400</v>
      </c>
      <c r="E48" s="95" t="s">
        <v>46</v>
      </c>
      <c r="F48" s="94" t="s">
        <v>699</v>
      </c>
      <c r="G48" s="94">
        <v>5400</v>
      </c>
      <c r="H48" s="94" t="s">
        <v>699</v>
      </c>
      <c r="I48" s="94">
        <v>5400</v>
      </c>
      <c r="J48" s="97" t="s">
        <v>45</v>
      </c>
      <c r="K48" s="98" t="s">
        <v>701</v>
      </c>
      <c r="L48" s="10"/>
    </row>
    <row r="49" spans="1:12" s="8" customFormat="1" ht="34.799999999999997" x14ac:dyDescent="0.35">
      <c r="A49" s="92">
        <v>41</v>
      </c>
      <c r="B49" s="109" t="s">
        <v>168</v>
      </c>
      <c r="C49" s="94">
        <v>270075</v>
      </c>
      <c r="D49" s="94">
        <v>270075</v>
      </c>
      <c r="E49" s="95" t="s">
        <v>46</v>
      </c>
      <c r="F49" s="128" t="s">
        <v>485</v>
      </c>
      <c r="G49" s="94">
        <v>270075</v>
      </c>
      <c r="H49" s="128" t="s">
        <v>485</v>
      </c>
      <c r="I49" s="94">
        <v>270075</v>
      </c>
      <c r="J49" s="97" t="s">
        <v>45</v>
      </c>
      <c r="K49" s="98" t="s">
        <v>702</v>
      </c>
      <c r="L49" s="10"/>
    </row>
    <row r="50" spans="1:12" s="8" customFormat="1" ht="34.799999999999997" x14ac:dyDescent="0.35">
      <c r="A50" s="92">
        <v>42</v>
      </c>
      <c r="B50" s="109" t="s">
        <v>276</v>
      </c>
      <c r="C50" s="94">
        <v>17660</v>
      </c>
      <c r="D50" s="94">
        <v>17660</v>
      </c>
      <c r="E50" s="95" t="s">
        <v>46</v>
      </c>
      <c r="F50" s="110" t="s">
        <v>703</v>
      </c>
      <c r="G50" s="94">
        <v>17660</v>
      </c>
      <c r="H50" s="110" t="s">
        <v>703</v>
      </c>
      <c r="I50" s="94">
        <v>17660</v>
      </c>
      <c r="J50" s="97" t="s">
        <v>45</v>
      </c>
      <c r="K50" s="98" t="s">
        <v>696</v>
      </c>
      <c r="L50" s="10"/>
    </row>
    <row r="51" spans="1:12" s="8" customFormat="1" ht="34.799999999999997" x14ac:dyDescent="0.35">
      <c r="A51" s="92">
        <v>43</v>
      </c>
      <c r="B51" s="109" t="s">
        <v>276</v>
      </c>
      <c r="C51" s="94">
        <v>20500</v>
      </c>
      <c r="D51" s="94">
        <v>20500</v>
      </c>
      <c r="E51" s="95" t="s">
        <v>46</v>
      </c>
      <c r="F51" s="128" t="s">
        <v>485</v>
      </c>
      <c r="G51" s="94">
        <v>20500</v>
      </c>
      <c r="H51" s="128" t="s">
        <v>485</v>
      </c>
      <c r="I51" s="94">
        <v>20500</v>
      </c>
      <c r="J51" s="97" t="s">
        <v>45</v>
      </c>
      <c r="K51" s="98" t="s">
        <v>704</v>
      </c>
      <c r="L51" s="10"/>
    </row>
    <row r="52" spans="1:12" s="8" customFormat="1" ht="34.799999999999997" x14ac:dyDescent="0.35">
      <c r="A52" s="92">
        <v>44</v>
      </c>
      <c r="B52" s="109" t="s">
        <v>168</v>
      </c>
      <c r="C52" s="94">
        <v>58500</v>
      </c>
      <c r="D52" s="94">
        <v>58500</v>
      </c>
      <c r="E52" s="95" t="s">
        <v>46</v>
      </c>
      <c r="F52" s="110" t="s">
        <v>705</v>
      </c>
      <c r="G52" s="94">
        <v>58500</v>
      </c>
      <c r="H52" s="110" t="s">
        <v>705</v>
      </c>
      <c r="I52" s="94">
        <v>58500</v>
      </c>
      <c r="J52" s="97" t="s">
        <v>45</v>
      </c>
      <c r="K52" s="98" t="s">
        <v>706</v>
      </c>
      <c r="L52" s="10"/>
    </row>
    <row r="53" spans="1:12" s="8" customFormat="1" ht="34.799999999999997" x14ac:dyDescent="0.35">
      <c r="A53" s="92">
        <v>45</v>
      </c>
      <c r="B53" s="109" t="s">
        <v>168</v>
      </c>
      <c r="C53" s="94">
        <v>45085</v>
      </c>
      <c r="D53" s="94">
        <v>45085</v>
      </c>
      <c r="E53" s="95" t="s">
        <v>46</v>
      </c>
      <c r="F53" s="110" t="s">
        <v>697</v>
      </c>
      <c r="G53" s="94">
        <v>45085</v>
      </c>
      <c r="H53" s="110" t="s">
        <v>697</v>
      </c>
      <c r="I53" s="94">
        <v>45085</v>
      </c>
      <c r="J53" s="97" t="s">
        <v>45</v>
      </c>
      <c r="K53" s="98" t="s">
        <v>707</v>
      </c>
      <c r="L53" s="10"/>
    </row>
    <row r="54" spans="1:12" s="8" customFormat="1" ht="34.799999999999997" x14ac:dyDescent="0.35">
      <c r="A54" s="92">
        <v>46</v>
      </c>
      <c r="B54" s="109" t="s">
        <v>168</v>
      </c>
      <c r="C54" s="94">
        <v>22310</v>
      </c>
      <c r="D54" s="94">
        <v>22310</v>
      </c>
      <c r="E54" s="95" t="s">
        <v>46</v>
      </c>
      <c r="F54" s="128" t="s">
        <v>485</v>
      </c>
      <c r="G54" s="94">
        <v>22310</v>
      </c>
      <c r="H54" s="128" t="s">
        <v>485</v>
      </c>
      <c r="I54" s="94">
        <v>22310</v>
      </c>
      <c r="J54" s="97" t="s">
        <v>45</v>
      </c>
      <c r="K54" s="98" t="s">
        <v>708</v>
      </c>
      <c r="L54" s="10"/>
    </row>
    <row r="55" spans="1:12" s="8" customFormat="1" ht="52.2" x14ac:dyDescent="0.35">
      <c r="A55" s="92">
        <v>47</v>
      </c>
      <c r="B55" s="109" t="s">
        <v>709</v>
      </c>
      <c r="C55" s="107">
        <v>68367.81</v>
      </c>
      <c r="D55" s="107">
        <v>68367.81</v>
      </c>
      <c r="E55" s="113" t="s">
        <v>46</v>
      </c>
      <c r="F55" s="110" t="s">
        <v>110</v>
      </c>
      <c r="G55" s="107">
        <v>68367.81</v>
      </c>
      <c r="H55" s="110" t="s">
        <v>110</v>
      </c>
      <c r="I55" s="107">
        <v>68367.81</v>
      </c>
      <c r="J55" s="97" t="s">
        <v>45</v>
      </c>
      <c r="K55" s="98" t="s">
        <v>710</v>
      </c>
      <c r="L55" s="10"/>
    </row>
    <row r="56" spans="1:12" s="8" customFormat="1" ht="34.799999999999997" x14ac:dyDescent="0.35">
      <c r="A56" s="92">
        <v>48</v>
      </c>
      <c r="B56" s="109" t="s">
        <v>168</v>
      </c>
      <c r="C56" s="94">
        <v>12542</v>
      </c>
      <c r="D56" s="94">
        <v>12542</v>
      </c>
      <c r="E56" s="95" t="s">
        <v>46</v>
      </c>
      <c r="F56" s="110" t="s">
        <v>697</v>
      </c>
      <c r="G56" s="94">
        <v>12542</v>
      </c>
      <c r="H56" s="110" t="s">
        <v>697</v>
      </c>
      <c r="I56" s="94">
        <v>12542</v>
      </c>
      <c r="J56" s="97" t="s">
        <v>45</v>
      </c>
      <c r="K56" s="98" t="s">
        <v>711</v>
      </c>
      <c r="L56" s="10"/>
    </row>
    <row r="57" spans="1:12" ht="18" x14ac:dyDescent="0.35">
      <c r="A57" s="203" t="s">
        <v>601</v>
      </c>
      <c r="B57" s="204"/>
      <c r="C57" s="114">
        <f>SUM(C9:C56)</f>
        <v>3662701.81</v>
      </c>
      <c r="D57" s="115"/>
      <c r="E57" s="115"/>
      <c r="F57" s="115"/>
      <c r="G57" s="115"/>
      <c r="H57" s="115"/>
      <c r="I57" s="116"/>
      <c r="J57" s="116"/>
      <c r="K57" s="116"/>
    </row>
    <row r="60" spans="1:12" ht="21" x14ac:dyDescent="0.4">
      <c r="B60" s="6" t="s">
        <v>793</v>
      </c>
    </row>
  </sheetData>
  <mergeCells count="10">
    <mergeCell ref="A57:B57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9685039370078741" right="0.27559055118110237" top="0.51181102362204722" bottom="0.15748031496062992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7584-5DBB-41CC-85D0-FA27C9F162E3}">
  <dimension ref="A1:K45"/>
  <sheetViews>
    <sheetView zoomScaleNormal="100" workbookViewId="0">
      <selection activeCell="M11" sqref="M11"/>
    </sheetView>
  </sheetViews>
  <sheetFormatPr defaultRowHeight="14.4" x14ac:dyDescent="0.3"/>
  <cols>
    <col min="1" max="1" width="5.09765625" style="7" bestFit="1" customWidth="1"/>
    <col min="2" max="2" width="18.3984375" style="7" customWidth="1"/>
    <col min="3" max="3" width="9.796875" style="7" bestFit="1" customWidth="1"/>
    <col min="4" max="4" width="7.69921875" style="7" bestFit="1" customWidth="1"/>
    <col min="5" max="5" width="7.796875" style="7" bestFit="1" customWidth="1"/>
    <col min="6" max="6" width="17.69921875" style="7" customWidth="1"/>
    <col min="7" max="7" width="10" style="7" customWidth="1"/>
    <col min="8" max="8" width="15.296875" style="7" customWidth="1"/>
    <col min="9" max="9" width="9.69921875" style="7" bestFit="1" customWidth="1"/>
    <col min="10" max="10" width="10.796875" style="66" bestFit="1" customWidth="1"/>
    <col min="11" max="11" width="18.296875" style="66" bestFit="1" customWidth="1"/>
    <col min="12" max="16384" width="8.796875" style="7"/>
  </cols>
  <sheetData>
    <row r="1" spans="1:11" ht="21" x14ac:dyDescent="0.4">
      <c r="A1" s="141" t="s">
        <v>609</v>
      </c>
      <c r="B1" s="141"/>
      <c r="C1" s="141"/>
      <c r="D1" s="141"/>
      <c r="E1" s="141"/>
      <c r="F1" s="141"/>
      <c r="G1" s="141"/>
      <c r="H1" s="141"/>
      <c r="I1" s="141"/>
      <c r="J1" s="141"/>
      <c r="K1" s="5"/>
    </row>
    <row r="2" spans="1:11" ht="21" x14ac:dyDescent="0.4">
      <c r="A2" s="5"/>
      <c r="B2" s="141" t="s">
        <v>607</v>
      </c>
      <c r="C2" s="141"/>
      <c r="D2" s="141"/>
      <c r="E2" s="141"/>
      <c r="F2" s="141"/>
      <c r="G2" s="141"/>
      <c r="H2" s="141"/>
      <c r="I2" s="141"/>
      <c r="J2" s="141"/>
      <c r="K2" s="32" t="s">
        <v>27</v>
      </c>
    </row>
    <row r="3" spans="1:11" ht="21" x14ac:dyDescent="0.4">
      <c r="A3" s="142" t="s">
        <v>608</v>
      </c>
      <c r="B3" s="142"/>
      <c r="C3" s="142"/>
      <c r="D3" s="142"/>
      <c r="E3" s="142"/>
      <c r="F3" s="142"/>
      <c r="G3" s="142"/>
      <c r="H3" s="142"/>
      <c r="I3" s="142"/>
      <c r="J3" s="142"/>
      <c r="K3" s="33"/>
    </row>
    <row r="4" spans="1:11" s="10" customFormat="1" ht="15.6" x14ac:dyDescent="0.3">
      <c r="A4" s="143" t="s">
        <v>28</v>
      </c>
      <c r="B4" s="146" t="s">
        <v>29</v>
      </c>
      <c r="C4" s="34"/>
      <c r="D4" s="143" t="s">
        <v>30</v>
      </c>
      <c r="E4" s="143" t="s">
        <v>31</v>
      </c>
      <c r="F4" s="143" t="s">
        <v>32</v>
      </c>
      <c r="G4" s="146" t="s">
        <v>33</v>
      </c>
      <c r="H4" s="35"/>
      <c r="I4" s="36"/>
      <c r="J4" s="37" t="s">
        <v>34</v>
      </c>
      <c r="K4" s="42" t="s">
        <v>38</v>
      </c>
    </row>
    <row r="5" spans="1:11" s="10" customFormat="1" ht="15.6" x14ac:dyDescent="0.3">
      <c r="A5" s="144"/>
      <c r="B5" s="144"/>
      <c r="C5" s="40" t="s">
        <v>35</v>
      </c>
      <c r="D5" s="144"/>
      <c r="E5" s="144"/>
      <c r="F5" s="144"/>
      <c r="G5" s="147"/>
      <c r="H5" s="39" t="s">
        <v>51</v>
      </c>
      <c r="I5" s="41" t="s">
        <v>36</v>
      </c>
      <c r="J5" s="38" t="s">
        <v>37</v>
      </c>
      <c r="K5" s="38" t="s">
        <v>42</v>
      </c>
    </row>
    <row r="6" spans="1:11" s="10" customFormat="1" ht="15.6" x14ac:dyDescent="0.3">
      <c r="A6" s="144"/>
      <c r="B6" s="144"/>
      <c r="C6" s="40" t="s">
        <v>39</v>
      </c>
      <c r="D6" s="144"/>
      <c r="E6" s="144"/>
      <c r="F6" s="144"/>
      <c r="G6" s="147"/>
      <c r="H6" s="39" t="s">
        <v>50</v>
      </c>
      <c r="I6" s="41" t="s">
        <v>40</v>
      </c>
      <c r="J6" s="38" t="s">
        <v>41</v>
      </c>
      <c r="K6" s="42" t="s">
        <v>100</v>
      </c>
    </row>
    <row r="7" spans="1:11" s="10" customFormat="1" ht="4.2" customHeight="1" x14ac:dyDescent="0.3">
      <c r="A7" s="145"/>
      <c r="B7" s="145"/>
      <c r="C7" s="43"/>
      <c r="D7" s="145"/>
      <c r="E7" s="145"/>
      <c r="F7" s="145"/>
      <c r="G7" s="145"/>
      <c r="H7" s="44"/>
      <c r="I7" s="45"/>
      <c r="J7" s="46"/>
      <c r="K7" s="46"/>
    </row>
    <row r="8" spans="1:11" s="8" customFormat="1" ht="40.799999999999997" customHeight="1" x14ac:dyDescent="0.35">
      <c r="A8" s="47">
        <v>1</v>
      </c>
      <c r="B8" s="48" t="s">
        <v>115</v>
      </c>
      <c r="C8" s="49">
        <v>386100</v>
      </c>
      <c r="D8" s="49">
        <v>386100</v>
      </c>
      <c r="E8" s="50" t="s">
        <v>46</v>
      </c>
      <c r="F8" s="51" t="s">
        <v>101</v>
      </c>
      <c r="G8" s="49">
        <v>386100</v>
      </c>
      <c r="H8" s="51" t="s">
        <v>101</v>
      </c>
      <c r="I8" s="49">
        <v>386100</v>
      </c>
      <c r="J8" s="52" t="s">
        <v>45</v>
      </c>
      <c r="K8" s="53" t="s">
        <v>52</v>
      </c>
    </row>
    <row r="9" spans="1:11" s="8" customFormat="1" ht="31.2" x14ac:dyDescent="0.35">
      <c r="A9" s="47">
        <v>2</v>
      </c>
      <c r="B9" s="48" t="s">
        <v>53</v>
      </c>
      <c r="C9" s="49">
        <v>20000</v>
      </c>
      <c r="D9" s="49">
        <v>20000</v>
      </c>
      <c r="E9" s="50" t="s">
        <v>46</v>
      </c>
      <c r="F9" s="51" t="s">
        <v>658</v>
      </c>
      <c r="G9" s="49">
        <v>20000</v>
      </c>
      <c r="H9" s="51" t="s">
        <v>658</v>
      </c>
      <c r="I9" s="49">
        <v>20000</v>
      </c>
      <c r="J9" s="52" t="s">
        <v>45</v>
      </c>
      <c r="K9" s="53" t="s">
        <v>54</v>
      </c>
    </row>
    <row r="10" spans="1:11" s="8" customFormat="1" ht="57.6" customHeight="1" x14ac:dyDescent="0.35">
      <c r="A10" s="47">
        <v>3</v>
      </c>
      <c r="B10" s="48" t="s">
        <v>55</v>
      </c>
      <c r="C10" s="49">
        <v>20000</v>
      </c>
      <c r="D10" s="49">
        <v>20000</v>
      </c>
      <c r="E10" s="50" t="s">
        <v>46</v>
      </c>
      <c r="F10" s="51" t="s">
        <v>666</v>
      </c>
      <c r="G10" s="49">
        <v>20000</v>
      </c>
      <c r="H10" s="51" t="s">
        <v>666</v>
      </c>
      <c r="I10" s="49">
        <v>20000</v>
      </c>
      <c r="J10" s="52" t="s">
        <v>45</v>
      </c>
      <c r="K10" s="53" t="s">
        <v>667</v>
      </c>
    </row>
    <row r="11" spans="1:11" s="8" customFormat="1" ht="31.2" x14ac:dyDescent="0.35">
      <c r="A11" s="47">
        <v>4</v>
      </c>
      <c r="B11" s="48" t="s">
        <v>668</v>
      </c>
      <c r="C11" s="49">
        <v>20000</v>
      </c>
      <c r="D11" s="49">
        <v>20000</v>
      </c>
      <c r="E11" s="50" t="s">
        <v>46</v>
      </c>
      <c r="F11" s="51" t="s">
        <v>659</v>
      </c>
      <c r="G11" s="49">
        <v>20000</v>
      </c>
      <c r="H11" s="51" t="s">
        <v>659</v>
      </c>
      <c r="I11" s="49">
        <v>20000</v>
      </c>
      <c r="J11" s="52" t="s">
        <v>45</v>
      </c>
      <c r="K11" s="53" t="s">
        <v>56</v>
      </c>
    </row>
    <row r="12" spans="1:11" s="8" customFormat="1" ht="31.2" x14ac:dyDescent="0.35">
      <c r="A12" s="47">
        <v>5</v>
      </c>
      <c r="B12" s="48" t="s">
        <v>57</v>
      </c>
      <c r="C12" s="49">
        <v>20000</v>
      </c>
      <c r="D12" s="49">
        <v>20000</v>
      </c>
      <c r="E12" s="50" t="s">
        <v>46</v>
      </c>
      <c r="F12" s="54" t="s">
        <v>102</v>
      </c>
      <c r="G12" s="55">
        <v>20000</v>
      </c>
      <c r="H12" s="54" t="s">
        <v>102</v>
      </c>
      <c r="I12" s="55">
        <v>20000</v>
      </c>
      <c r="J12" s="52" t="s">
        <v>45</v>
      </c>
      <c r="K12" s="56" t="s">
        <v>58</v>
      </c>
    </row>
    <row r="13" spans="1:11" s="8" customFormat="1" ht="31.2" x14ac:dyDescent="0.35">
      <c r="A13" s="47">
        <v>6</v>
      </c>
      <c r="B13" s="57" t="s">
        <v>59</v>
      </c>
      <c r="C13" s="49">
        <v>20000</v>
      </c>
      <c r="D13" s="49">
        <v>20000</v>
      </c>
      <c r="E13" s="50" t="s">
        <v>46</v>
      </c>
      <c r="F13" s="51" t="s">
        <v>111</v>
      </c>
      <c r="G13" s="49">
        <v>20000</v>
      </c>
      <c r="H13" s="51" t="s">
        <v>111</v>
      </c>
      <c r="I13" s="49">
        <v>20000</v>
      </c>
      <c r="J13" s="52" t="s">
        <v>45</v>
      </c>
      <c r="K13" s="58" t="s">
        <v>60</v>
      </c>
    </row>
    <row r="14" spans="1:11" s="8" customFormat="1" ht="31.2" x14ac:dyDescent="0.35">
      <c r="A14" s="47">
        <v>7</v>
      </c>
      <c r="B14" s="48" t="s">
        <v>61</v>
      </c>
      <c r="C14" s="49">
        <v>30000</v>
      </c>
      <c r="D14" s="49">
        <v>30000</v>
      </c>
      <c r="E14" s="50" t="s">
        <v>46</v>
      </c>
      <c r="F14" s="51" t="s">
        <v>116</v>
      </c>
      <c r="G14" s="49">
        <v>30000</v>
      </c>
      <c r="H14" s="51" t="s">
        <v>116</v>
      </c>
      <c r="I14" s="49">
        <v>30000</v>
      </c>
      <c r="J14" s="52" t="s">
        <v>45</v>
      </c>
      <c r="K14" s="53" t="s">
        <v>63</v>
      </c>
    </row>
    <row r="15" spans="1:11" s="8" customFormat="1" ht="31.2" x14ac:dyDescent="0.35">
      <c r="A15" s="47">
        <v>8</v>
      </c>
      <c r="B15" s="48" t="s">
        <v>64</v>
      </c>
      <c r="C15" s="49">
        <v>20000</v>
      </c>
      <c r="D15" s="49">
        <v>20000</v>
      </c>
      <c r="E15" s="50" t="s">
        <v>46</v>
      </c>
      <c r="F15" s="51" t="s">
        <v>649</v>
      </c>
      <c r="G15" s="49">
        <v>20000</v>
      </c>
      <c r="H15" s="51" t="s">
        <v>649</v>
      </c>
      <c r="I15" s="49">
        <v>20000</v>
      </c>
      <c r="J15" s="52" t="s">
        <v>45</v>
      </c>
      <c r="K15" s="53" t="s">
        <v>65</v>
      </c>
    </row>
    <row r="16" spans="1:11" s="8" customFormat="1" ht="31.2" x14ac:dyDescent="0.35">
      <c r="A16" s="47">
        <v>9</v>
      </c>
      <c r="B16" s="48" t="s">
        <v>66</v>
      </c>
      <c r="C16" s="49">
        <v>6955</v>
      </c>
      <c r="D16" s="49">
        <v>6955</v>
      </c>
      <c r="E16" s="50" t="s">
        <v>46</v>
      </c>
      <c r="F16" s="51" t="s">
        <v>112</v>
      </c>
      <c r="G16" s="49">
        <v>6955</v>
      </c>
      <c r="H16" s="51" t="s">
        <v>112</v>
      </c>
      <c r="I16" s="49">
        <v>6955</v>
      </c>
      <c r="J16" s="52" t="s">
        <v>45</v>
      </c>
      <c r="K16" s="53" t="s">
        <v>67</v>
      </c>
    </row>
    <row r="17" spans="1:11" s="8" customFormat="1" ht="31.2" x14ac:dyDescent="0.35">
      <c r="A17" s="47">
        <v>10</v>
      </c>
      <c r="B17" s="48" t="s">
        <v>68</v>
      </c>
      <c r="C17" s="49">
        <v>20000</v>
      </c>
      <c r="D17" s="49">
        <v>20000</v>
      </c>
      <c r="E17" s="50" t="s">
        <v>46</v>
      </c>
      <c r="F17" s="51" t="s">
        <v>106</v>
      </c>
      <c r="G17" s="49">
        <v>20000</v>
      </c>
      <c r="H17" s="51" t="s">
        <v>106</v>
      </c>
      <c r="I17" s="49">
        <v>20000</v>
      </c>
      <c r="J17" s="52" t="s">
        <v>45</v>
      </c>
      <c r="K17" s="53" t="s">
        <v>69</v>
      </c>
    </row>
    <row r="18" spans="1:11" s="8" customFormat="1" ht="31.2" x14ac:dyDescent="0.35">
      <c r="A18" s="47">
        <v>11</v>
      </c>
      <c r="B18" s="48" t="s">
        <v>70</v>
      </c>
      <c r="C18" s="49">
        <v>20000</v>
      </c>
      <c r="D18" s="49">
        <v>20000</v>
      </c>
      <c r="E18" s="50" t="s">
        <v>46</v>
      </c>
      <c r="F18" s="51" t="s">
        <v>640</v>
      </c>
      <c r="G18" s="49">
        <v>20000</v>
      </c>
      <c r="H18" s="51" t="s">
        <v>640</v>
      </c>
      <c r="I18" s="49">
        <v>20000</v>
      </c>
      <c r="J18" s="52" t="s">
        <v>45</v>
      </c>
      <c r="K18" s="53" t="s">
        <v>71</v>
      </c>
    </row>
    <row r="19" spans="1:11" s="8" customFormat="1" ht="31.2" x14ac:dyDescent="0.35">
      <c r="A19" s="47">
        <v>12</v>
      </c>
      <c r="B19" s="48" t="s">
        <v>72</v>
      </c>
      <c r="C19" s="49">
        <v>20000</v>
      </c>
      <c r="D19" s="49">
        <v>20000</v>
      </c>
      <c r="E19" s="50" t="s">
        <v>46</v>
      </c>
      <c r="F19" s="51" t="s">
        <v>103</v>
      </c>
      <c r="G19" s="49">
        <v>20000</v>
      </c>
      <c r="H19" s="51" t="s">
        <v>103</v>
      </c>
      <c r="I19" s="49">
        <v>20000</v>
      </c>
      <c r="J19" s="52" t="s">
        <v>45</v>
      </c>
      <c r="K19" s="53" t="s">
        <v>73</v>
      </c>
    </row>
    <row r="20" spans="1:11" s="8" customFormat="1" ht="31.2" x14ac:dyDescent="0.35">
      <c r="A20" s="47">
        <v>13</v>
      </c>
      <c r="B20" s="48" t="s">
        <v>74</v>
      </c>
      <c r="C20" s="49">
        <v>20000</v>
      </c>
      <c r="D20" s="49">
        <v>20000</v>
      </c>
      <c r="E20" s="50" t="s">
        <v>46</v>
      </c>
      <c r="F20" s="51" t="s">
        <v>107</v>
      </c>
      <c r="G20" s="49">
        <v>20000</v>
      </c>
      <c r="H20" s="51" t="s">
        <v>107</v>
      </c>
      <c r="I20" s="49">
        <v>20000</v>
      </c>
      <c r="J20" s="52" t="s">
        <v>45</v>
      </c>
      <c r="K20" s="53" t="s">
        <v>75</v>
      </c>
    </row>
    <row r="21" spans="1:11" s="8" customFormat="1" ht="60" customHeight="1" x14ac:dyDescent="0.35">
      <c r="A21" s="47">
        <v>14</v>
      </c>
      <c r="B21" s="48" t="s">
        <v>117</v>
      </c>
      <c r="C21" s="49">
        <v>20000</v>
      </c>
      <c r="D21" s="49">
        <v>20000</v>
      </c>
      <c r="E21" s="50" t="s">
        <v>46</v>
      </c>
      <c r="F21" s="51" t="s">
        <v>639</v>
      </c>
      <c r="G21" s="49">
        <v>20000</v>
      </c>
      <c r="H21" s="59" t="s">
        <v>231</v>
      </c>
      <c r="I21" s="49">
        <v>20000</v>
      </c>
      <c r="J21" s="52" t="s">
        <v>45</v>
      </c>
      <c r="K21" s="53" t="s">
        <v>76</v>
      </c>
    </row>
    <row r="22" spans="1:11" s="8" customFormat="1" ht="46.8" x14ac:dyDescent="0.35">
      <c r="A22" s="47">
        <v>15</v>
      </c>
      <c r="B22" s="48" t="s">
        <v>118</v>
      </c>
      <c r="C22" s="49">
        <v>20000</v>
      </c>
      <c r="D22" s="49">
        <v>20000</v>
      </c>
      <c r="E22" s="50" t="s">
        <v>46</v>
      </c>
      <c r="F22" s="59" t="s">
        <v>77</v>
      </c>
      <c r="G22" s="49">
        <v>20000</v>
      </c>
      <c r="H22" s="59" t="s">
        <v>77</v>
      </c>
      <c r="I22" s="49">
        <v>20000</v>
      </c>
      <c r="J22" s="52" t="s">
        <v>45</v>
      </c>
      <c r="K22" s="53" t="s">
        <v>78</v>
      </c>
    </row>
    <row r="23" spans="1:11" s="8" customFormat="1" ht="46.8" x14ac:dyDescent="0.35">
      <c r="A23" s="47">
        <v>16</v>
      </c>
      <c r="B23" s="48" t="s">
        <v>105</v>
      </c>
      <c r="C23" s="49">
        <v>20000</v>
      </c>
      <c r="D23" s="49">
        <v>20000</v>
      </c>
      <c r="E23" s="50" t="s">
        <v>46</v>
      </c>
      <c r="F23" s="59" t="s">
        <v>647</v>
      </c>
      <c r="G23" s="49">
        <v>20000</v>
      </c>
      <c r="H23" s="59" t="s">
        <v>647</v>
      </c>
      <c r="I23" s="49">
        <v>20000</v>
      </c>
      <c r="J23" s="52" t="s">
        <v>45</v>
      </c>
      <c r="K23" s="53" t="s">
        <v>79</v>
      </c>
    </row>
    <row r="24" spans="1:11" s="8" customFormat="1" ht="78.599999999999994" customHeight="1" x14ac:dyDescent="0.35">
      <c r="A24" s="47">
        <v>17</v>
      </c>
      <c r="B24" s="48" t="s">
        <v>104</v>
      </c>
      <c r="C24" s="49">
        <v>30000</v>
      </c>
      <c r="D24" s="49">
        <v>30000</v>
      </c>
      <c r="E24" s="50" t="s">
        <v>46</v>
      </c>
      <c r="F24" s="59" t="s">
        <v>641</v>
      </c>
      <c r="G24" s="49">
        <v>30000</v>
      </c>
      <c r="H24" s="59" t="s">
        <v>641</v>
      </c>
      <c r="I24" s="49">
        <v>30000</v>
      </c>
      <c r="J24" s="52" t="s">
        <v>45</v>
      </c>
      <c r="K24" s="53" t="s">
        <v>80</v>
      </c>
    </row>
    <row r="25" spans="1:11" s="8" customFormat="1" ht="46.8" x14ac:dyDescent="0.35">
      <c r="A25" s="47">
        <v>18</v>
      </c>
      <c r="B25" s="48" t="s">
        <v>119</v>
      </c>
      <c r="C25" s="49">
        <v>30000</v>
      </c>
      <c r="D25" s="49">
        <v>30000</v>
      </c>
      <c r="E25" s="50" t="s">
        <v>46</v>
      </c>
      <c r="F25" s="51" t="s">
        <v>113</v>
      </c>
      <c r="G25" s="49">
        <v>30000</v>
      </c>
      <c r="H25" s="51" t="s">
        <v>113</v>
      </c>
      <c r="I25" s="49">
        <v>30000</v>
      </c>
      <c r="J25" s="52" t="s">
        <v>45</v>
      </c>
      <c r="K25" s="53" t="s">
        <v>81</v>
      </c>
    </row>
    <row r="26" spans="1:11" s="8" customFormat="1" ht="46.8" x14ac:dyDescent="0.35">
      <c r="A26" s="47">
        <v>19</v>
      </c>
      <c r="B26" s="48" t="s">
        <v>120</v>
      </c>
      <c r="C26" s="49">
        <v>30000</v>
      </c>
      <c r="D26" s="49">
        <v>30000</v>
      </c>
      <c r="E26" s="50" t="s">
        <v>46</v>
      </c>
      <c r="F26" s="59" t="s">
        <v>643</v>
      </c>
      <c r="G26" s="49">
        <v>30000</v>
      </c>
      <c r="H26" s="59" t="s">
        <v>642</v>
      </c>
      <c r="I26" s="49">
        <v>30000</v>
      </c>
      <c r="J26" s="52" t="s">
        <v>45</v>
      </c>
      <c r="K26" s="53" t="s">
        <v>82</v>
      </c>
    </row>
    <row r="27" spans="1:11" s="8" customFormat="1" ht="46.8" x14ac:dyDescent="0.35">
      <c r="A27" s="47">
        <v>20</v>
      </c>
      <c r="B27" s="48" t="s">
        <v>121</v>
      </c>
      <c r="C27" s="49">
        <v>30000</v>
      </c>
      <c r="D27" s="49">
        <v>30000</v>
      </c>
      <c r="E27" s="50" t="s">
        <v>46</v>
      </c>
      <c r="F27" s="59" t="s">
        <v>644</v>
      </c>
      <c r="G27" s="49">
        <v>30000</v>
      </c>
      <c r="H27" s="59" t="s">
        <v>644</v>
      </c>
      <c r="I27" s="49">
        <v>30000</v>
      </c>
      <c r="J27" s="52" t="s">
        <v>45</v>
      </c>
      <c r="K27" s="53" t="s">
        <v>83</v>
      </c>
    </row>
    <row r="28" spans="1:11" s="8" customFormat="1" ht="46.8" x14ac:dyDescent="0.35">
      <c r="A28" s="47">
        <v>21</v>
      </c>
      <c r="B28" s="48" t="s">
        <v>122</v>
      </c>
      <c r="C28" s="49">
        <v>30000</v>
      </c>
      <c r="D28" s="49">
        <v>30000</v>
      </c>
      <c r="E28" s="50" t="s">
        <v>46</v>
      </c>
      <c r="F28" s="51" t="s">
        <v>108</v>
      </c>
      <c r="G28" s="49">
        <v>30000</v>
      </c>
      <c r="H28" s="51" t="s">
        <v>108</v>
      </c>
      <c r="I28" s="49">
        <v>30000</v>
      </c>
      <c r="J28" s="52" t="s">
        <v>45</v>
      </c>
      <c r="K28" s="53" t="s">
        <v>84</v>
      </c>
    </row>
    <row r="29" spans="1:11" s="8" customFormat="1" ht="46.8" x14ac:dyDescent="0.35">
      <c r="A29" s="47">
        <v>22</v>
      </c>
      <c r="B29" s="48" t="s">
        <v>712</v>
      </c>
      <c r="C29" s="49">
        <v>139000</v>
      </c>
      <c r="D29" s="49">
        <v>139000</v>
      </c>
      <c r="E29" s="50" t="s">
        <v>46</v>
      </c>
      <c r="F29" s="51" t="s">
        <v>713</v>
      </c>
      <c r="G29" s="49">
        <v>139000</v>
      </c>
      <c r="H29" s="51" t="s">
        <v>713</v>
      </c>
      <c r="I29" s="49">
        <v>139000</v>
      </c>
      <c r="J29" s="52" t="s">
        <v>45</v>
      </c>
      <c r="K29" s="60" t="s">
        <v>714</v>
      </c>
    </row>
    <row r="30" spans="1:11" s="8" customFormat="1" ht="46.8" x14ac:dyDescent="0.35">
      <c r="A30" s="47">
        <v>23</v>
      </c>
      <c r="B30" s="48" t="s">
        <v>715</v>
      </c>
      <c r="C30" s="49">
        <v>373000</v>
      </c>
      <c r="D30" s="49">
        <v>373000</v>
      </c>
      <c r="E30" s="50" t="s">
        <v>46</v>
      </c>
      <c r="F30" s="51" t="s">
        <v>713</v>
      </c>
      <c r="G30" s="49">
        <v>373000</v>
      </c>
      <c r="H30" s="51" t="s">
        <v>713</v>
      </c>
      <c r="I30" s="49">
        <v>373000</v>
      </c>
      <c r="J30" s="52" t="s">
        <v>45</v>
      </c>
      <c r="K30" s="60" t="s">
        <v>716</v>
      </c>
    </row>
    <row r="31" spans="1:11" s="8" customFormat="1" ht="93.6" x14ac:dyDescent="0.35">
      <c r="A31" s="47">
        <v>24</v>
      </c>
      <c r="B31" s="48" t="s">
        <v>689</v>
      </c>
      <c r="C31" s="49">
        <v>21000</v>
      </c>
      <c r="D31" s="49">
        <v>21000</v>
      </c>
      <c r="E31" s="50" t="s">
        <v>46</v>
      </c>
      <c r="F31" s="51" t="s">
        <v>690</v>
      </c>
      <c r="G31" s="49">
        <v>21000</v>
      </c>
      <c r="H31" s="51" t="s">
        <v>690</v>
      </c>
      <c r="I31" s="49">
        <v>21000</v>
      </c>
      <c r="J31" s="52" t="s">
        <v>45</v>
      </c>
      <c r="K31" s="53" t="s">
        <v>688</v>
      </c>
    </row>
    <row r="32" spans="1:11" s="8" customFormat="1" ht="62.4" x14ac:dyDescent="0.35">
      <c r="A32" s="47">
        <v>25</v>
      </c>
      <c r="B32" s="48" t="s">
        <v>85</v>
      </c>
      <c r="C32" s="49">
        <v>1023</v>
      </c>
      <c r="D32" s="49">
        <v>1023</v>
      </c>
      <c r="E32" s="50" t="s">
        <v>46</v>
      </c>
      <c r="F32" s="51" t="s">
        <v>114</v>
      </c>
      <c r="G32" s="49">
        <v>1023</v>
      </c>
      <c r="H32" s="51" t="s">
        <v>114</v>
      </c>
      <c r="I32" s="49">
        <v>1023</v>
      </c>
      <c r="J32" s="52" t="s">
        <v>45</v>
      </c>
      <c r="K32" s="53" t="s">
        <v>86</v>
      </c>
    </row>
    <row r="33" spans="1:11" s="8" customFormat="1" ht="31.2" x14ac:dyDescent="0.35">
      <c r="A33" s="47">
        <v>26</v>
      </c>
      <c r="B33" s="48" t="s">
        <v>87</v>
      </c>
      <c r="C33" s="49">
        <v>21520</v>
      </c>
      <c r="D33" s="49">
        <v>21520</v>
      </c>
      <c r="E33" s="50" t="s">
        <v>46</v>
      </c>
      <c r="F33" s="51" t="s">
        <v>109</v>
      </c>
      <c r="G33" s="49">
        <v>21520</v>
      </c>
      <c r="H33" s="51" t="s">
        <v>109</v>
      </c>
      <c r="I33" s="49">
        <v>21520</v>
      </c>
      <c r="J33" s="52" t="s">
        <v>45</v>
      </c>
      <c r="K33" s="53" t="s">
        <v>88</v>
      </c>
    </row>
    <row r="34" spans="1:11" ht="31.2" x14ac:dyDescent="0.3">
      <c r="A34" s="47">
        <v>27</v>
      </c>
      <c r="B34" s="48" t="s">
        <v>89</v>
      </c>
      <c r="C34" s="49">
        <v>26800</v>
      </c>
      <c r="D34" s="49">
        <v>26800</v>
      </c>
      <c r="E34" s="50" t="s">
        <v>46</v>
      </c>
      <c r="F34" s="51" t="s">
        <v>109</v>
      </c>
      <c r="G34" s="49">
        <v>26800</v>
      </c>
      <c r="H34" s="51" t="s">
        <v>109</v>
      </c>
      <c r="I34" s="49">
        <v>26800</v>
      </c>
      <c r="J34" s="52" t="s">
        <v>45</v>
      </c>
      <c r="K34" s="53" t="s">
        <v>90</v>
      </c>
    </row>
    <row r="35" spans="1:11" s="6" customFormat="1" ht="40.799999999999997" customHeight="1" x14ac:dyDescent="0.4">
      <c r="A35" s="47">
        <v>28</v>
      </c>
      <c r="B35" s="48" t="s">
        <v>94</v>
      </c>
      <c r="C35" s="61">
        <v>89690.16</v>
      </c>
      <c r="D35" s="61">
        <v>89690.16</v>
      </c>
      <c r="E35" s="50" t="s">
        <v>46</v>
      </c>
      <c r="F35" s="51" t="s">
        <v>110</v>
      </c>
      <c r="G35" s="61">
        <v>89690.16</v>
      </c>
      <c r="H35" s="51" t="s">
        <v>110</v>
      </c>
      <c r="I35" s="61">
        <v>89690.16</v>
      </c>
      <c r="J35" s="52" t="s">
        <v>45</v>
      </c>
      <c r="K35" s="53" t="s">
        <v>95</v>
      </c>
    </row>
    <row r="36" spans="1:11" s="6" customFormat="1" ht="62.4" x14ac:dyDescent="0.4">
      <c r="A36" s="47">
        <v>29</v>
      </c>
      <c r="B36" s="48" t="s">
        <v>720</v>
      </c>
      <c r="C36" s="61">
        <v>500000</v>
      </c>
      <c r="D36" s="61">
        <v>500000</v>
      </c>
      <c r="E36" s="50" t="s">
        <v>46</v>
      </c>
      <c r="F36" s="51" t="s">
        <v>718</v>
      </c>
      <c r="G36" s="61">
        <v>500000</v>
      </c>
      <c r="H36" s="51" t="s">
        <v>718</v>
      </c>
      <c r="I36" s="61">
        <v>500000</v>
      </c>
      <c r="J36" s="52" t="s">
        <v>45</v>
      </c>
      <c r="K36" s="53" t="s">
        <v>717</v>
      </c>
    </row>
    <row r="37" spans="1:11" s="6" customFormat="1" ht="46.8" x14ac:dyDescent="0.4">
      <c r="A37" s="47">
        <v>30</v>
      </c>
      <c r="B37" s="48" t="s">
        <v>719</v>
      </c>
      <c r="C37" s="61">
        <v>417000</v>
      </c>
      <c r="D37" s="61">
        <v>417000</v>
      </c>
      <c r="E37" s="50" t="s">
        <v>46</v>
      </c>
      <c r="F37" s="51" t="s">
        <v>718</v>
      </c>
      <c r="G37" s="61">
        <v>417000</v>
      </c>
      <c r="H37" s="51" t="s">
        <v>718</v>
      </c>
      <c r="I37" s="61">
        <v>417000</v>
      </c>
      <c r="J37" s="52" t="s">
        <v>45</v>
      </c>
      <c r="K37" s="53" t="s">
        <v>721</v>
      </c>
    </row>
    <row r="38" spans="1:11" s="6" customFormat="1" ht="46.8" x14ac:dyDescent="0.4">
      <c r="A38" s="47">
        <v>31</v>
      </c>
      <c r="B38" s="48" t="s">
        <v>96</v>
      </c>
      <c r="C38" s="61">
        <v>57007.86</v>
      </c>
      <c r="D38" s="61">
        <v>57007.86</v>
      </c>
      <c r="E38" s="50" t="s">
        <v>46</v>
      </c>
      <c r="F38" s="51" t="s">
        <v>110</v>
      </c>
      <c r="G38" s="61">
        <v>57007.86</v>
      </c>
      <c r="H38" s="51" t="s">
        <v>110</v>
      </c>
      <c r="I38" s="61">
        <v>57007.86</v>
      </c>
      <c r="J38" s="52" t="s">
        <v>45</v>
      </c>
      <c r="K38" s="53" t="s">
        <v>97</v>
      </c>
    </row>
    <row r="39" spans="1:11" s="6" customFormat="1" ht="21" x14ac:dyDescent="0.4">
      <c r="A39" s="62" t="s">
        <v>601</v>
      </c>
      <c r="B39" s="62"/>
      <c r="C39" s="75">
        <f>SUM(C8:C38)</f>
        <v>2479096.02</v>
      </c>
      <c r="D39" s="62"/>
      <c r="E39" s="62"/>
      <c r="F39" s="62"/>
      <c r="G39" s="62"/>
      <c r="H39" s="62"/>
      <c r="I39" s="63"/>
      <c r="J39" s="63"/>
      <c r="K39" s="63"/>
    </row>
    <row r="40" spans="1:11" s="6" customFormat="1" ht="21" x14ac:dyDescent="0.4">
      <c r="A40" s="10"/>
      <c r="B40" s="64"/>
      <c r="C40" s="64"/>
      <c r="D40" s="64"/>
      <c r="E40" s="10"/>
      <c r="F40" s="10"/>
      <c r="G40" s="64"/>
      <c r="H40" s="64"/>
      <c r="I40" s="64"/>
      <c r="J40" s="65"/>
      <c r="K40" s="65"/>
    </row>
    <row r="41" spans="1:11" s="6" customFormat="1" ht="21" x14ac:dyDescent="0.4">
      <c r="A41" s="10"/>
      <c r="B41" s="64"/>
      <c r="C41" s="64"/>
      <c r="D41" s="64"/>
      <c r="E41" s="10"/>
      <c r="F41" s="10"/>
      <c r="G41" s="64"/>
      <c r="H41" s="64"/>
      <c r="I41" s="64"/>
      <c r="J41" s="65"/>
      <c r="K41" s="65"/>
    </row>
    <row r="42" spans="1:11" s="6" customFormat="1" ht="21" x14ac:dyDescent="0.4">
      <c r="A42" s="10"/>
      <c r="B42" s="117" t="s">
        <v>776</v>
      </c>
      <c r="C42" s="10"/>
      <c r="D42" s="10"/>
      <c r="E42" s="10"/>
      <c r="F42" s="10"/>
      <c r="G42" s="10"/>
      <c r="H42" s="10"/>
      <c r="I42" s="10"/>
      <c r="J42" s="10"/>
      <c r="K42" s="65"/>
    </row>
    <row r="43" spans="1:11" s="6" customFormat="1" ht="21" x14ac:dyDescent="0.4">
      <c r="A43" s="10"/>
      <c r="B43" s="64"/>
      <c r="C43" s="139"/>
      <c r="D43" s="139"/>
      <c r="E43" s="139"/>
      <c r="F43" s="139"/>
      <c r="G43" s="140"/>
      <c r="H43" s="140"/>
      <c r="I43" s="140"/>
      <c r="J43" s="140"/>
      <c r="K43" s="65"/>
    </row>
    <row r="44" spans="1:11" ht="15.6" x14ac:dyDescent="0.3">
      <c r="A44" s="10"/>
      <c r="B44" s="10"/>
      <c r="C44" s="139"/>
      <c r="D44" s="139"/>
      <c r="E44" s="139"/>
      <c r="F44" s="139"/>
      <c r="G44" s="140"/>
      <c r="H44" s="140"/>
      <c r="I44" s="140"/>
      <c r="J44" s="140"/>
      <c r="K44" s="65"/>
    </row>
    <row r="45" spans="1:11" ht="15.6" x14ac:dyDescent="0.3">
      <c r="A45" s="10"/>
      <c r="B45" s="10"/>
      <c r="C45" s="10"/>
      <c r="D45" s="10"/>
      <c r="E45" s="10"/>
      <c r="F45" s="10"/>
      <c r="G45" s="10"/>
      <c r="H45" s="10"/>
      <c r="I45" s="10"/>
      <c r="J45" s="65"/>
      <c r="K45" s="65"/>
    </row>
  </sheetData>
  <mergeCells count="13">
    <mergeCell ref="C43:F43"/>
    <mergeCell ref="G43:J43"/>
    <mergeCell ref="C44:F44"/>
    <mergeCell ref="G44:J44"/>
    <mergeCell ref="A1:J1"/>
    <mergeCell ref="B2:J2"/>
    <mergeCell ref="A3:J3"/>
    <mergeCell ref="A4:A7"/>
    <mergeCell ref="B4:B7"/>
    <mergeCell ref="D4:D7"/>
    <mergeCell ref="E4:E7"/>
    <mergeCell ref="F4:F7"/>
    <mergeCell ref="G4:G7"/>
  </mergeCells>
  <pageMargins left="0.31496062992125984" right="0.11811023622047245" top="0.51181102362204722" bottom="0.15748031496062992" header="0.31496062992125984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B6C4-E8B2-4570-9383-7788DA6D5971}">
  <dimension ref="A2:L43"/>
  <sheetViews>
    <sheetView topLeftCell="A28" zoomScale="110" zoomScaleNormal="110" workbookViewId="0">
      <selection activeCell="A2" sqref="A2:J2"/>
    </sheetView>
  </sheetViews>
  <sheetFormatPr defaultRowHeight="14.4" x14ac:dyDescent="0.3"/>
  <cols>
    <col min="1" max="1" width="4.8984375" style="7" bestFit="1" customWidth="1"/>
    <col min="2" max="2" width="22.296875" style="7" customWidth="1"/>
    <col min="3" max="3" width="9.59765625" style="7" customWidth="1"/>
    <col min="4" max="4" width="8.8984375" style="7" customWidth="1"/>
    <col min="5" max="5" width="9.3984375" style="7" bestFit="1" customWidth="1"/>
    <col min="6" max="6" width="16" style="7" customWidth="1"/>
    <col min="7" max="7" width="7.69921875" style="7" bestFit="1" customWidth="1"/>
    <col min="8" max="8" width="16.296875" style="7" customWidth="1"/>
    <col min="9" max="9" width="9.69921875" style="7" bestFit="1" customWidth="1"/>
    <col min="10" max="10" width="10.796875" style="7" bestFit="1" customWidth="1"/>
    <col min="11" max="11" width="18.296875" style="7" bestFit="1" customWidth="1"/>
    <col min="12" max="16384" width="8.796875" style="7"/>
  </cols>
  <sheetData>
    <row r="2" spans="1:11" ht="21" x14ac:dyDescent="0.4">
      <c r="A2" s="141" t="s">
        <v>605</v>
      </c>
      <c r="B2" s="141"/>
      <c r="C2" s="141"/>
      <c r="D2" s="141"/>
      <c r="E2" s="141"/>
      <c r="F2" s="141"/>
      <c r="G2" s="141"/>
      <c r="H2" s="141"/>
      <c r="I2" s="141"/>
      <c r="J2" s="141"/>
      <c r="K2" s="5"/>
    </row>
    <row r="3" spans="1:11" ht="21" x14ac:dyDescent="0.4">
      <c r="A3" s="141" t="s">
        <v>604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</row>
    <row r="4" spans="1:11" ht="21" x14ac:dyDescent="0.4">
      <c r="A4" s="142" t="s">
        <v>606</v>
      </c>
      <c r="B4" s="142"/>
      <c r="C4" s="142"/>
      <c r="D4" s="142"/>
      <c r="E4" s="142"/>
      <c r="F4" s="142"/>
      <c r="G4" s="142"/>
      <c r="H4" s="142"/>
      <c r="I4" s="142"/>
      <c r="J4" s="142"/>
      <c r="K4" s="33"/>
    </row>
    <row r="5" spans="1:11" s="10" customFormat="1" ht="15.6" x14ac:dyDescent="0.3">
      <c r="A5" s="143" t="s">
        <v>28</v>
      </c>
      <c r="B5" s="146" t="s">
        <v>29</v>
      </c>
      <c r="C5" s="34"/>
      <c r="D5" s="143" t="s">
        <v>30</v>
      </c>
      <c r="E5" s="143" t="s">
        <v>31</v>
      </c>
      <c r="F5" s="143" t="s">
        <v>32</v>
      </c>
      <c r="G5" s="146" t="s">
        <v>33</v>
      </c>
      <c r="H5" s="35"/>
      <c r="I5" s="36"/>
      <c r="J5" s="37" t="s">
        <v>34</v>
      </c>
      <c r="K5" s="42" t="s">
        <v>38</v>
      </c>
    </row>
    <row r="6" spans="1:11" s="10" customFormat="1" ht="15.6" x14ac:dyDescent="0.3">
      <c r="A6" s="144"/>
      <c r="B6" s="144"/>
      <c r="C6" s="40" t="s">
        <v>35</v>
      </c>
      <c r="D6" s="144"/>
      <c r="E6" s="144"/>
      <c r="F6" s="144"/>
      <c r="G6" s="147"/>
      <c r="H6" s="39" t="s">
        <v>51</v>
      </c>
      <c r="I6" s="41" t="s">
        <v>36</v>
      </c>
      <c r="J6" s="38" t="s">
        <v>37</v>
      </c>
      <c r="K6" s="38" t="s">
        <v>42</v>
      </c>
    </row>
    <row r="7" spans="1:11" s="10" customFormat="1" ht="15.6" x14ac:dyDescent="0.3">
      <c r="A7" s="144"/>
      <c r="B7" s="144"/>
      <c r="C7" s="40" t="s">
        <v>39</v>
      </c>
      <c r="D7" s="144"/>
      <c r="E7" s="144"/>
      <c r="F7" s="144"/>
      <c r="G7" s="147"/>
      <c r="H7" s="39" t="s">
        <v>50</v>
      </c>
      <c r="I7" s="41" t="s">
        <v>40</v>
      </c>
      <c r="J7" s="38" t="s">
        <v>41</v>
      </c>
      <c r="K7" s="42" t="s">
        <v>100</v>
      </c>
    </row>
    <row r="8" spans="1:11" s="10" customFormat="1" ht="4.2" customHeight="1" x14ac:dyDescent="0.3">
      <c r="A8" s="145"/>
      <c r="B8" s="145"/>
      <c r="C8" s="43"/>
      <c r="D8" s="145"/>
      <c r="E8" s="145"/>
      <c r="F8" s="145"/>
      <c r="G8" s="145"/>
      <c r="H8" s="44"/>
      <c r="I8" s="45"/>
      <c r="J8" s="46"/>
      <c r="K8" s="46"/>
    </row>
    <row r="9" spans="1:11" s="8" customFormat="1" ht="40.5" customHeight="1" x14ac:dyDescent="0.35">
      <c r="A9" s="47">
        <v>1</v>
      </c>
      <c r="B9" s="76" t="s">
        <v>91</v>
      </c>
      <c r="C9" s="49">
        <v>100000</v>
      </c>
      <c r="D9" s="49">
        <v>100000</v>
      </c>
      <c r="E9" s="50" t="s">
        <v>46</v>
      </c>
      <c r="F9" s="59" t="s">
        <v>92</v>
      </c>
      <c r="G9" s="49">
        <v>100000</v>
      </c>
      <c r="H9" s="59" t="s">
        <v>92</v>
      </c>
      <c r="I9" s="49">
        <v>100000</v>
      </c>
      <c r="J9" s="52" t="s">
        <v>45</v>
      </c>
      <c r="K9" s="53" t="s">
        <v>93</v>
      </c>
    </row>
    <row r="10" spans="1:11" s="8" customFormat="1" ht="40.5" customHeight="1" x14ac:dyDescent="0.35">
      <c r="A10" s="47">
        <v>2</v>
      </c>
      <c r="B10" s="76" t="s">
        <v>123</v>
      </c>
      <c r="C10" s="49">
        <v>3025</v>
      </c>
      <c r="D10" s="49">
        <v>3025</v>
      </c>
      <c r="E10" s="50" t="s">
        <v>46</v>
      </c>
      <c r="F10" s="51" t="s">
        <v>114</v>
      </c>
      <c r="G10" s="49">
        <v>3025</v>
      </c>
      <c r="H10" s="51" t="s">
        <v>114</v>
      </c>
      <c r="I10" s="49">
        <v>3025</v>
      </c>
      <c r="J10" s="52" t="s">
        <v>45</v>
      </c>
      <c r="K10" s="53" t="s">
        <v>136</v>
      </c>
    </row>
    <row r="11" spans="1:11" s="8" customFormat="1" ht="31.2" x14ac:dyDescent="0.35">
      <c r="A11" s="47">
        <v>3</v>
      </c>
      <c r="B11" s="76" t="s">
        <v>124</v>
      </c>
      <c r="C11" s="49">
        <v>9500</v>
      </c>
      <c r="D11" s="49">
        <v>9500</v>
      </c>
      <c r="E11" s="50" t="s">
        <v>46</v>
      </c>
      <c r="F11" s="51" t="s">
        <v>154</v>
      </c>
      <c r="G11" s="49">
        <v>9500</v>
      </c>
      <c r="H11" s="51" t="s">
        <v>154</v>
      </c>
      <c r="I11" s="49">
        <v>9500</v>
      </c>
      <c r="J11" s="52" t="s">
        <v>45</v>
      </c>
      <c r="K11" s="53" t="s">
        <v>137</v>
      </c>
    </row>
    <row r="12" spans="1:11" s="8" customFormat="1" ht="35.4" customHeight="1" x14ac:dyDescent="0.35">
      <c r="A12" s="148">
        <v>4</v>
      </c>
      <c r="B12" s="172" t="s">
        <v>767</v>
      </c>
      <c r="C12" s="174">
        <v>2600000</v>
      </c>
      <c r="D12" s="174">
        <v>2600000</v>
      </c>
      <c r="E12" s="157" t="s">
        <v>724</v>
      </c>
      <c r="F12" s="67" t="s">
        <v>778</v>
      </c>
      <c r="G12" s="174">
        <v>2554100</v>
      </c>
      <c r="H12" s="176" t="s">
        <v>768</v>
      </c>
      <c r="I12" s="174">
        <v>2554100</v>
      </c>
      <c r="J12" s="169" t="s">
        <v>45</v>
      </c>
      <c r="K12" s="178" t="s">
        <v>769</v>
      </c>
    </row>
    <row r="13" spans="1:11" s="8" customFormat="1" ht="36" customHeight="1" x14ac:dyDescent="0.35">
      <c r="A13" s="150"/>
      <c r="B13" s="173"/>
      <c r="C13" s="175"/>
      <c r="D13" s="175"/>
      <c r="E13" s="159"/>
      <c r="F13" s="68" t="s">
        <v>779</v>
      </c>
      <c r="G13" s="175"/>
      <c r="H13" s="177"/>
      <c r="I13" s="175"/>
      <c r="J13" s="171"/>
      <c r="K13" s="179"/>
    </row>
    <row r="14" spans="1:11" s="8" customFormat="1" ht="31.2" x14ac:dyDescent="0.35">
      <c r="A14" s="47">
        <v>5</v>
      </c>
      <c r="B14" s="76" t="s">
        <v>125</v>
      </c>
      <c r="C14" s="49">
        <v>950</v>
      </c>
      <c r="D14" s="49">
        <v>950</v>
      </c>
      <c r="E14" s="50" t="s">
        <v>46</v>
      </c>
      <c r="F14" s="51" t="s">
        <v>155</v>
      </c>
      <c r="G14" s="49">
        <v>950</v>
      </c>
      <c r="H14" s="51" t="s">
        <v>155</v>
      </c>
      <c r="I14" s="49">
        <v>950</v>
      </c>
      <c r="J14" s="52" t="s">
        <v>45</v>
      </c>
      <c r="K14" s="53" t="s">
        <v>138</v>
      </c>
    </row>
    <row r="15" spans="1:11" s="8" customFormat="1" ht="31.8" customHeight="1" x14ac:dyDescent="0.35">
      <c r="A15" s="148">
        <v>6</v>
      </c>
      <c r="B15" s="151" t="s">
        <v>722</v>
      </c>
      <c r="C15" s="154">
        <v>1089000</v>
      </c>
      <c r="D15" s="154">
        <v>1114910.19</v>
      </c>
      <c r="E15" s="157" t="s">
        <v>724</v>
      </c>
      <c r="F15" s="69" t="s">
        <v>770</v>
      </c>
      <c r="G15" s="154">
        <v>1089000</v>
      </c>
      <c r="H15" s="163" t="s">
        <v>725</v>
      </c>
      <c r="I15" s="166">
        <v>1089000</v>
      </c>
      <c r="J15" s="169" t="s">
        <v>45</v>
      </c>
      <c r="K15" s="160" t="s">
        <v>723</v>
      </c>
    </row>
    <row r="16" spans="1:11" s="8" customFormat="1" ht="31.2" x14ac:dyDescent="0.35">
      <c r="A16" s="149"/>
      <c r="B16" s="152"/>
      <c r="C16" s="155"/>
      <c r="D16" s="155"/>
      <c r="E16" s="158"/>
      <c r="F16" s="70" t="s">
        <v>771</v>
      </c>
      <c r="G16" s="155"/>
      <c r="H16" s="164"/>
      <c r="I16" s="167"/>
      <c r="J16" s="170"/>
      <c r="K16" s="161"/>
    </row>
    <row r="17" spans="1:11" s="8" customFormat="1" ht="31.2" x14ac:dyDescent="0.35">
      <c r="A17" s="149"/>
      <c r="B17" s="152"/>
      <c r="C17" s="155"/>
      <c r="D17" s="155"/>
      <c r="E17" s="158"/>
      <c r="F17" s="70" t="s">
        <v>772</v>
      </c>
      <c r="G17" s="155"/>
      <c r="H17" s="164"/>
      <c r="I17" s="167"/>
      <c r="J17" s="170"/>
      <c r="K17" s="161"/>
    </row>
    <row r="18" spans="1:11" s="8" customFormat="1" ht="31.2" x14ac:dyDescent="0.35">
      <c r="A18" s="150"/>
      <c r="B18" s="153"/>
      <c r="C18" s="156"/>
      <c r="D18" s="156"/>
      <c r="E18" s="159"/>
      <c r="F18" s="71" t="s">
        <v>773</v>
      </c>
      <c r="G18" s="156"/>
      <c r="H18" s="165"/>
      <c r="I18" s="168"/>
      <c r="J18" s="171"/>
      <c r="K18" s="162"/>
    </row>
    <row r="19" spans="1:11" s="8" customFormat="1" ht="31.2" x14ac:dyDescent="0.35">
      <c r="A19" s="47">
        <v>7</v>
      </c>
      <c r="B19" s="76" t="s">
        <v>668</v>
      </c>
      <c r="C19" s="49">
        <v>20000</v>
      </c>
      <c r="D19" s="49">
        <v>20000</v>
      </c>
      <c r="E19" s="50" t="s">
        <v>46</v>
      </c>
      <c r="F19" s="51" t="s">
        <v>659</v>
      </c>
      <c r="G19" s="49">
        <v>20000</v>
      </c>
      <c r="H19" s="51" t="s">
        <v>659</v>
      </c>
      <c r="I19" s="49">
        <v>20000</v>
      </c>
      <c r="J19" s="52" t="s">
        <v>45</v>
      </c>
      <c r="K19" s="53" t="s">
        <v>139</v>
      </c>
    </row>
    <row r="20" spans="1:11" s="8" customFormat="1" ht="31.2" x14ac:dyDescent="0.35">
      <c r="A20" s="47">
        <v>8</v>
      </c>
      <c r="B20" s="76" t="s">
        <v>182</v>
      </c>
      <c r="C20" s="49">
        <v>20000</v>
      </c>
      <c r="D20" s="49">
        <v>20000</v>
      </c>
      <c r="E20" s="50" t="s">
        <v>46</v>
      </c>
      <c r="F20" s="51" t="s">
        <v>107</v>
      </c>
      <c r="G20" s="49">
        <v>20000</v>
      </c>
      <c r="H20" s="51" t="s">
        <v>107</v>
      </c>
      <c r="I20" s="49">
        <v>20000</v>
      </c>
      <c r="J20" s="52" t="s">
        <v>45</v>
      </c>
      <c r="K20" s="53" t="s">
        <v>140</v>
      </c>
    </row>
    <row r="21" spans="1:11" s="8" customFormat="1" ht="31.2" x14ac:dyDescent="0.35">
      <c r="A21" s="47">
        <v>9</v>
      </c>
      <c r="B21" s="77" t="s">
        <v>126</v>
      </c>
      <c r="C21" s="49">
        <v>20000</v>
      </c>
      <c r="D21" s="49">
        <v>20000</v>
      </c>
      <c r="E21" s="72" t="s">
        <v>46</v>
      </c>
      <c r="F21" s="54" t="s">
        <v>103</v>
      </c>
      <c r="G21" s="55">
        <v>20000</v>
      </c>
      <c r="H21" s="54" t="s">
        <v>103</v>
      </c>
      <c r="I21" s="55">
        <v>20000</v>
      </c>
      <c r="J21" s="52" t="s">
        <v>45</v>
      </c>
      <c r="K21" s="73" t="s">
        <v>141</v>
      </c>
    </row>
    <row r="22" spans="1:11" s="8" customFormat="1" ht="31.2" x14ac:dyDescent="0.35">
      <c r="A22" s="47">
        <v>10</v>
      </c>
      <c r="B22" s="76" t="s">
        <v>127</v>
      </c>
      <c r="C22" s="49">
        <v>20000</v>
      </c>
      <c r="D22" s="49">
        <v>20000</v>
      </c>
      <c r="E22" s="50" t="s">
        <v>46</v>
      </c>
      <c r="F22" s="51" t="s">
        <v>650</v>
      </c>
      <c r="G22" s="49">
        <v>20000</v>
      </c>
      <c r="H22" s="51" t="s">
        <v>650</v>
      </c>
      <c r="I22" s="49">
        <v>20000</v>
      </c>
      <c r="J22" s="52" t="s">
        <v>45</v>
      </c>
      <c r="K22" s="53" t="s">
        <v>142</v>
      </c>
    </row>
    <row r="23" spans="1:11" s="8" customFormat="1" ht="31.2" x14ac:dyDescent="0.35">
      <c r="A23" s="47">
        <v>11</v>
      </c>
      <c r="B23" s="76" t="s">
        <v>183</v>
      </c>
      <c r="C23" s="49">
        <v>20000</v>
      </c>
      <c r="D23" s="49">
        <v>20000</v>
      </c>
      <c r="E23" s="72" t="s">
        <v>46</v>
      </c>
      <c r="F23" s="54" t="s">
        <v>669</v>
      </c>
      <c r="G23" s="55">
        <v>20000</v>
      </c>
      <c r="H23" s="54" t="s">
        <v>669</v>
      </c>
      <c r="I23" s="55">
        <v>20000</v>
      </c>
      <c r="J23" s="52" t="s">
        <v>45</v>
      </c>
      <c r="K23" s="56" t="s">
        <v>143</v>
      </c>
    </row>
    <row r="24" spans="1:11" s="8" customFormat="1" ht="46.8" x14ac:dyDescent="0.35">
      <c r="A24" s="47">
        <v>12</v>
      </c>
      <c r="B24" s="76" t="s">
        <v>184</v>
      </c>
      <c r="C24" s="49">
        <v>20000</v>
      </c>
      <c r="D24" s="49">
        <v>20000</v>
      </c>
      <c r="E24" s="50" t="s">
        <v>46</v>
      </c>
      <c r="F24" s="51" t="s">
        <v>651</v>
      </c>
      <c r="G24" s="49">
        <v>20000</v>
      </c>
      <c r="H24" s="51" t="s">
        <v>652</v>
      </c>
      <c r="I24" s="49">
        <v>20000</v>
      </c>
      <c r="J24" s="52" t="s">
        <v>45</v>
      </c>
      <c r="K24" s="53" t="s">
        <v>144</v>
      </c>
    </row>
    <row r="25" spans="1:11" s="8" customFormat="1" ht="38.4" customHeight="1" x14ac:dyDescent="0.35">
      <c r="A25" s="47">
        <v>13</v>
      </c>
      <c r="B25" s="76" t="s">
        <v>128</v>
      </c>
      <c r="C25" s="49">
        <v>30000</v>
      </c>
      <c r="D25" s="49">
        <v>30000</v>
      </c>
      <c r="E25" s="50" t="s">
        <v>46</v>
      </c>
      <c r="F25" s="51" t="s">
        <v>113</v>
      </c>
      <c r="G25" s="49">
        <v>30000</v>
      </c>
      <c r="H25" s="51" t="s">
        <v>113</v>
      </c>
      <c r="I25" s="49">
        <v>30000</v>
      </c>
      <c r="J25" s="52" t="s">
        <v>45</v>
      </c>
      <c r="K25" s="53" t="s">
        <v>145</v>
      </c>
    </row>
    <row r="26" spans="1:11" s="8" customFormat="1" ht="42.75" customHeight="1" x14ac:dyDescent="0.35">
      <c r="A26" s="47">
        <v>14</v>
      </c>
      <c r="B26" s="76" t="s">
        <v>129</v>
      </c>
      <c r="C26" s="49">
        <v>30000</v>
      </c>
      <c r="D26" s="49">
        <v>30000</v>
      </c>
      <c r="E26" s="50" t="s">
        <v>46</v>
      </c>
      <c r="F26" s="51" t="s">
        <v>156</v>
      </c>
      <c r="G26" s="49">
        <v>30000</v>
      </c>
      <c r="H26" s="51" t="s">
        <v>156</v>
      </c>
      <c r="I26" s="49">
        <v>30000</v>
      </c>
      <c r="J26" s="52" t="s">
        <v>45</v>
      </c>
      <c r="K26" s="53" t="s">
        <v>146</v>
      </c>
    </row>
    <row r="27" spans="1:11" s="8" customFormat="1" ht="45" customHeight="1" x14ac:dyDescent="0.35">
      <c r="A27" s="47">
        <v>15</v>
      </c>
      <c r="B27" s="76" t="s">
        <v>130</v>
      </c>
      <c r="C27" s="49">
        <v>20000</v>
      </c>
      <c r="D27" s="49">
        <v>20000</v>
      </c>
      <c r="E27" s="50" t="s">
        <v>46</v>
      </c>
      <c r="F27" s="51" t="s">
        <v>653</v>
      </c>
      <c r="G27" s="49">
        <v>20000</v>
      </c>
      <c r="H27" s="51" t="s">
        <v>653</v>
      </c>
      <c r="I27" s="49">
        <v>20000</v>
      </c>
      <c r="J27" s="52" t="s">
        <v>45</v>
      </c>
      <c r="K27" s="53" t="s">
        <v>147</v>
      </c>
    </row>
    <row r="28" spans="1:11" s="8" customFormat="1" ht="31.2" x14ac:dyDescent="0.35">
      <c r="A28" s="47">
        <v>16</v>
      </c>
      <c r="B28" s="76" t="s">
        <v>131</v>
      </c>
      <c r="C28" s="49">
        <v>30000</v>
      </c>
      <c r="D28" s="49">
        <v>30000</v>
      </c>
      <c r="E28" s="50" t="s">
        <v>46</v>
      </c>
      <c r="F28" s="51" t="s">
        <v>644</v>
      </c>
      <c r="G28" s="49">
        <v>30000</v>
      </c>
      <c r="H28" s="51" t="s">
        <v>644</v>
      </c>
      <c r="I28" s="49">
        <v>30000</v>
      </c>
      <c r="J28" s="52" t="s">
        <v>45</v>
      </c>
      <c r="K28" s="53" t="s">
        <v>148</v>
      </c>
    </row>
    <row r="29" spans="1:11" s="8" customFormat="1" ht="37.950000000000003" customHeight="1" x14ac:dyDescent="0.35">
      <c r="A29" s="47">
        <v>17</v>
      </c>
      <c r="B29" s="76" t="s">
        <v>132</v>
      </c>
      <c r="C29" s="49">
        <v>30000</v>
      </c>
      <c r="D29" s="49">
        <v>30000</v>
      </c>
      <c r="E29" s="50" t="s">
        <v>46</v>
      </c>
      <c r="F29" s="51" t="s">
        <v>108</v>
      </c>
      <c r="G29" s="49">
        <v>30000</v>
      </c>
      <c r="H29" s="51" t="s">
        <v>108</v>
      </c>
      <c r="I29" s="49">
        <v>30000</v>
      </c>
      <c r="J29" s="52" t="s">
        <v>45</v>
      </c>
      <c r="K29" s="53" t="s">
        <v>149</v>
      </c>
    </row>
    <row r="30" spans="1:11" s="8" customFormat="1" ht="31.2" x14ac:dyDescent="0.35">
      <c r="A30" s="47">
        <v>18</v>
      </c>
      <c r="B30" s="76" t="s">
        <v>133</v>
      </c>
      <c r="C30" s="49">
        <v>30000</v>
      </c>
      <c r="D30" s="49">
        <v>30000</v>
      </c>
      <c r="E30" s="50" t="s">
        <v>46</v>
      </c>
      <c r="F30" s="51" t="s">
        <v>655</v>
      </c>
      <c r="G30" s="49">
        <v>30000</v>
      </c>
      <c r="H30" s="51" t="s">
        <v>655</v>
      </c>
      <c r="I30" s="49">
        <v>30000</v>
      </c>
      <c r="J30" s="52" t="s">
        <v>45</v>
      </c>
      <c r="K30" s="53" t="s">
        <v>150</v>
      </c>
    </row>
    <row r="31" spans="1:11" s="8" customFormat="1" ht="31.2" x14ac:dyDescent="0.35">
      <c r="A31" s="47">
        <v>19</v>
      </c>
      <c r="B31" s="76" t="s">
        <v>61</v>
      </c>
      <c r="C31" s="49">
        <v>30000</v>
      </c>
      <c r="D31" s="49">
        <v>30000</v>
      </c>
      <c r="E31" s="50" t="s">
        <v>46</v>
      </c>
      <c r="F31" s="51" t="s">
        <v>116</v>
      </c>
      <c r="G31" s="49">
        <v>30000</v>
      </c>
      <c r="H31" s="51" t="s">
        <v>116</v>
      </c>
      <c r="I31" s="49">
        <v>30000</v>
      </c>
      <c r="J31" s="52" t="s">
        <v>45</v>
      </c>
      <c r="K31" s="53" t="s">
        <v>151</v>
      </c>
    </row>
    <row r="32" spans="1:11" s="8" customFormat="1" ht="31.2" x14ac:dyDescent="0.35">
      <c r="A32" s="47">
        <v>20</v>
      </c>
      <c r="B32" s="76" t="s">
        <v>134</v>
      </c>
      <c r="C32" s="49">
        <v>20000</v>
      </c>
      <c r="D32" s="49">
        <v>20000</v>
      </c>
      <c r="E32" s="50" t="s">
        <v>46</v>
      </c>
      <c r="F32" s="74" t="s">
        <v>654</v>
      </c>
      <c r="G32" s="49">
        <v>20000</v>
      </c>
      <c r="H32" s="59" t="s">
        <v>654</v>
      </c>
      <c r="I32" s="49">
        <v>20000</v>
      </c>
      <c r="J32" s="52" t="s">
        <v>45</v>
      </c>
      <c r="K32" s="53" t="s">
        <v>152</v>
      </c>
    </row>
    <row r="33" spans="1:12" s="8" customFormat="1" ht="39.75" customHeight="1" x14ac:dyDescent="0.35">
      <c r="A33" s="47">
        <v>21</v>
      </c>
      <c r="B33" s="76" t="s">
        <v>135</v>
      </c>
      <c r="C33" s="61">
        <v>51578.54</v>
      </c>
      <c r="D33" s="61">
        <v>51578.54</v>
      </c>
      <c r="E33" s="50" t="s">
        <v>46</v>
      </c>
      <c r="F33" s="51" t="s">
        <v>110</v>
      </c>
      <c r="G33" s="61">
        <v>51578.54</v>
      </c>
      <c r="H33" s="51" t="s">
        <v>110</v>
      </c>
      <c r="I33" s="61">
        <v>51578.54</v>
      </c>
      <c r="J33" s="52" t="s">
        <v>45</v>
      </c>
      <c r="K33" s="53" t="s">
        <v>153</v>
      </c>
    </row>
    <row r="34" spans="1:12" ht="15.6" x14ac:dyDescent="0.3">
      <c r="A34" s="62" t="s">
        <v>601</v>
      </c>
      <c r="B34" s="62"/>
      <c r="C34" s="75">
        <f>SUM(C9:C33)</f>
        <v>4194053.54</v>
      </c>
      <c r="D34" s="63"/>
      <c r="E34" s="62"/>
      <c r="F34" s="62"/>
      <c r="G34" s="62"/>
      <c r="H34" s="62"/>
      <c r="I34" s="75"/>
      <c r="J34" s="63"/>
      <c r="K34" s="63"/>
    </row>
    <row r="35" spans="1:12" ht="15.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2" ht="15.6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2" ht="18" x14ac:dyDescent="0.35">
      <c r="A37" s="10"/>
      <c r="B37" s="117" t="s">
        <v>777</v>
      </c>
      <c r="C37" s="10"/>
      <c r="D37" s="10"/>
      <c r="E37" s="10"/>
      <c r="F37" s="10"/>
      <c r="G37" s="10"/>
      <c r="H37" s="10"/>
      <c r="I37" s="10"/>
      <c r="J37" s="10"/>
      <c r="K37" s="10"/>
    </row>
    <row r="38" spans="1:12" ht="15.6" x14ac:dyDescent="0.3">
      <c r="A38" s="10"/>
      <c r="B38" s="10"/>
      <c r="C38" s="139"/>
      <c r="D38" s="139"/>
      <c r="E38" s="139"/>
      <c r="F38" s="139"/>
      <c r="G38" s="10"/>
      <c r="H38" s="10"/>
      <c r="I38" s="10"/>
      <c r="J38" s="10"/>
      <c r="K38" s="10"/>
    </row>
    <row r="39" spans="1:12" ht="15.6" x14ac:dyDescent="0.3">
      <c r="A39" s="10"/>
      <c r="B39" s="10"/>
      <c r="C39" s="139"/>
      <c r="D39" s="139"/>
      <c r="E39" s="139"/>
      <c r="F39" s="139"/>
      <c r="G39" s="140"/>
      <c r="H39" s="140"/>
      <c r="I39" s="140"/>
      <c r="J39" s="140"/>
      <c r="K39" s="10"/>
    </row>
    <row r="40" spans="1:12" ht="15.6" x14ac:dyDescent="0.3">
      <c r="A40" s="10"/>
      <c r="B40" s="10"/>
      <c r="C40" s="139"/>
      <c r="D40" s="139"/>
      <c r="E40" s="139"/>
      <c r="F40" s="139"/>
      <c r="G40" s="140"/>
      <c r="H40" s="140"/>
      <c r="I40" s="140"/>
      <c r="J40" s="140"/>
      <c r="K40" s="65"/>
      <c r="L40" s="65"/>
    </row>
    <row r="41" spans="1:12" ht="15.6" x14ac:dyDescent="0.3">
      <c r="B41" s="10"/>
      <c r="C41" s="64"/>
      <c r="D41" s="139"/>
      <c r="E41" s="139"/>
      <c r="F41" s="139"/>
      <c r="G41" s="139"/>
      <c r="H41" s="10"/>
      <c r="I41" s="10"/>
      <c r="J41" s="10"/>
      <c r="K41" s="10"/>
      <c r="L41" s="65"/>
    </row>
    <row r="42" spans="1:12" ht="15.6" x14ac:dyDescent="0.3">
      <c r="B42" s="10"/>
      <c r="C42" s="64"/>
      <c r="D42" s="139"/>
      <c r="E42" s="139"/>
      <c r="F42" s="139"/>
      <c r="G42" s="139"/>
      <c r="H42" s="140"/>
      <c r="I42" s="140"/>
      <c r="J42" s="140"/>
      <c r="K42" s="140"/>
      <c r="L42" s="65"/>
    </row>
    <row r="43" spans="1:12" ht="15.6" x14ac:dyDescent="0.3">
      <c r="B43" s="10"/>
      <c r="C43" s="10"/>
      <c r="D43" s="139"/>
      <c r="E43" s="139"/>
      <c r="F43" s="139"/>
      <c r="G43" s="139"/>
      <c r="H43" s="140"/>
      <c r="I43" s="140"/>
      <c r="J43" s="140"/>
      <c r="K43" s="140"/>
      <c r="L43" s="65"/>
    </row>
  </sheetData>
  <mergeCells count="39">
    <mergeCell ref="G12:G13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K15:K18"/>
    <mergeCell ref="D41:G41"/>
    <mergeCell ref="D42:G42"/>
    <mergeCell ref="H42:K42"/>
    <mergeCell ref="D43:G43"/>
    <mergeCell ref="H43:K43"/>
    <mergeCell ref="C38:F38"/>
    <mergeCell ref="C39:F39"/>
    <mergeCell ref="G39:J39"/>
    <mergeCell ref="C40:F40"/>
    <mergeCell ref="G40:J40"/>
    <mergeCell ref="G15:G18"/>
    <mergeCell ref="H15:H18"/>
    <mergeCell ref="I15:I18"/>
    <mergeCell ref="J15:J18"/>
    <mergeCell ref="A2:J2"/>
    <mergeCell ref="A3:J3"/>
    <mergeCell ref="A4:J4"/>
    <mergeCell ref="A5:A8"/>
    <mergeCell ref="B5:B8"/>
    <mergeCell ref="D5:D8"/>
    <mergeCell ref="E5:E8"/>
    <mergeCell ref="F5:F8"/>
    <mergeCell ref="G5:G8"/>
    <mergeCell ref="A15:A18"/>
    <mergeCell ref="B15:B18"/>
    <mergeCell ref="C15:C18"/>
    <mergeCell ref="D15:D18"/>
    <mergeCell ref="E15:E18"/>
  </mergeCells>
  <pageMargins left="0.31496062992125984" right="0.11811023622047245" top="0.51181102362204722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DCB3-219F-49AD-96FF-59DFE629D14D}">
  <dimension ref="A1:L37"/>
  <sheetViews>
    <sheetView tabSelected="1" topLeftCell="A25" zoomScale="110" zoomScaleNormal="110" workbookViewId="0">
      <selection activeCell="F25" sqref="F25"/>
    </sheetView>
  </sheetViews>
  <sheetFormatPr defaultRowHeight="14.4" x14ac:dyDescent="0.3"/>
  <cols>
    <col min="1" max="1" width="5.796875" style="7" customWidth="1"/>
    <col min="2" max="2" width="22" style="7" customWidth="1"/>
    <col min="3" max="3" width="10.09765625" style="7" bestFit="1" customWidth="1"/>
    <col min="4" max="4" width="9" style="7" bestFit="1" customWidth="1"/>
    <col min="5" max="5" width="9.69921875" style="7" bestFit="1" customWidth="1"/>
    <col min="6" max="6" width="17.5" style="7" customWidth="1"/>
    <col min="7" max="7" width="8.796875" style="7"/>
    <col min="8" max="8" width="14.19921875" style="7" customWidth="1"/>
    <col min="9" max="9" width="11.69921875" style="7" customWidth="1"/>
    <col min="10" max="10" width="10.796875" style="7" bestFit="1" customWidth="1"/>
    <col min="11" max="11" width="18.296875" style="7" bestFit="1" customWidth="1"/>
    <col min="12" max="12" width="8.8984375" style="7" customWidth="1"/>
    <col min="13" max="16384" width="8.796875" style="7"/>
  </cols>
  <sheetData>
    <row r="1" spans="1:12" s="6" customFormat="1" ht="15" customHeight="1" x14ac:dyDescent="0.4">
      <c r="E1" s="137"/>
      <c r="F1" s="137"/>
    </row>
    <row r="2" spans="1:12" ht="21" x14ac:dyDescent="0.4">
      <c r="A2" s="141" t="s">
        <v>611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610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612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6" customHeight="1" x14ac:dyDescent="0.35">
      <c r="A9" s="92">
        <v>1</v>
      </c>
      <c r="B9" s="93" t="s">
        <v>158</v>
      </c>
      <c r="C9" s="94">
        <v>13000</v>
      </c>
      <c r="D9" s="94">
        <v>13000</v>
      </c>
      <c r="E9" s="95" t="s">
        <v>46</v>
      </c>
      <c r="F9" s="96" t="s">
        <v>656</v>
      </c>
      <c r="G9" s="94">
        <v>13000</v>
      </c>
      <c r="H9" s="96" t="s">
        <v>656</v>
      </c>
      <c r="I9" s="94">
        <v>13000</v>
      </c>
      <c r="J9" s="97" t="s">
        <v>45</v>
      </c>
      <c r="K9" s="98" t="s">
        <v>170</v>
      </c>
    </row>
    <row r="10" spans="1:12" s="8" customFormat="1" ht="37.200000000000003" customHeight="1" x14ac:dyDescent="0.35">
      <c r="A10" s="186">
        <v>2</v>
      </c>
      <c r="B10" s="199" t="s">
        <v>726</v>
      </c>
      <c r="C10" s="180">
        <v>1588000</v>
      </c>
      <c r="D10" s="180">
        <v>1699794.54</v>
      </c>
      <c r="E10" s="182" t="s">
        <v>724</v>
      </c>
      <c r="F10" s="99" t="s">
        <v>775</v>
      </c>
      <c r="G10" s="180">
        <v>1588000</v>
      </c>
      <c r="H10" s="184" t="s">
        <v>718</v>
      </c>
      <c r="I10" s="180">
        <v>1588000</v>
      </c>
      <c r="J10" s="195" t="s">
        <v>45</v>
      </c>
      <c r="K10" s="197" t="s">
        <v>727</v>
      </c>
    </row>
    <row r="11" spans="1:12" s="8" customFormat="1" ht="38.4" customHeight="1" x14ac:dyDescent="0.35">
      <c r="A11" s="187"/>
      <c r="B11" s="200"/>
      <c r="C11" s="181"/>
      <c r="D11" s="181"/>
      <c r="E11" s="183"/>
      <c r="F11" s="100" t="s">
        <v>774</v>
      </c>
      <c r="G11" s="181"/>
      <c r="H11" s="185"/>
      <c r="I11" s="181"/>
      <c r="J11" s="196"/>
      <c r="K11" s="198"/>
    </row>
    <row r="12" spans="1:12" s="8" customFormat="1" ht="43.8" customHeight="1" x14ac:dyDescent="0.35">
      <c r="A12" s="186">
        <v>3</v>
      </c>
      <c r="B12" s="199" t="s">
        <v>728</v>
      </c>
      <c r="C12" s="180">
        <v>2000000</v>
      </c>
      <c r="D12" s="180">
        <v>2152677.29</v>
      </c>
      <c r="E12" s="182" t="s">
        <v>724</v>
      </c>
      <c r="F12" s="99" t="s">
        <v>775</v>
      </c>
      <c r="G12" s="180">
        <v>1995000</v>
      </c>
      <c r="H12" s="184" t="s">
        <v>718</v>
      </c>
      <c r="I12" s="180">
        <v>1995000</v>
      </c>
      <c r="J12" s="195" t="s">
        <v>45</v>
      </c>
      <c r="K12" s="197" t="s">
        <v>729</v>
      </c>
    </row>
    <row r="13" spans="1:12" s="8" customFormat="1" ht="28.8" customHeight="1" x14ac:dyDescent="0.35">
      <c r="A13" s="187"/>
      <c r="B13" s="200"/>
      <c r="C13" s="181"/>
      <c r="D13" s="181"/>
      <c r="E13" s="183"/>
      <c r="F13" s="100" t="s">
        <v>774</v>
      </c>
      <c r="G13" s="181"/>
      <c r="H13" s="185"/>
      <c r="I13" s="181"/>
      <c r="J13" s="196"/>
      <c r="K13" s="198"/>
    </row>
    <row r="14" spans="1:12" s="8" customFormat="1" ht="39" customHeight="1" x14ac:dyDescent="0.35">
      <c r="A14" s="186">
        <v>4</v>
      </c>
      <c r="B14" s="188" t="s">
        <v>728</v>
      </c>
      <c r="C14" s="180">
        <v>2032000</v>
      </c>
      <c r="D14" s="180">
        <v>2176867.46</v>
      </c>
      <c r="E14" s="182" t="s">
        <v>724</v>
      </c>
      <c r="F14" s="99" t="s">
        <v>775</v>
      </c>
      <c r="G14" s="180">
        <v>2025000</v>
      </c>
      <c r="H14" s="184" t="s">
        <v>718</v>
      </c>
      <c r="I14" s="180">
        <v>2025000</v>
      </c>
      <c r="J14" s="195" t="s">
        <v>45</v>
      </c>
      <c r="K14" s="197" t="s">
        <v>730</v>
      </c>
    </row>
    <row r="15" spans="1:12" s="8" customFormat="1" ht="36" customHeight="1" x14ac:dyDescent="0.35">
      <c r="A15" s="187"/>
      <c r="B15" s="189"/>
      <c r="C15" s="181"/>
      <c r="D15" s="181"/>
      <c r="E15" s="183"/>
      <c r="F15" s="100" t="s">
        <v>774</v>
      </c>
      <c r="G15" s="181"/>
      <c r="H15" s="185"/>
      <c r="I15" s="181"/>
      <c r="J15" s="196"/>
      <c r="K15" s="198"/>
    </row>
    <row r="16" spans="1:12" s="8" customFormat="1" ht="36" customHeight="1" x14ac:dyDescent="0.35">
      <c r="A16" s="92">
        <v>5</v>
      </c>
      <c r="B16" s="93" t="s">
        <v>159</v>
      </c>
      <c r="C16" s="94">
        <v>5890</v>
      </c>
      <c r="D16" s="94">
        <v>5890</v>
      </c>
      <c r="E16" s="95" t="s">
        <v>46</v>
      </c>
      <c r="F16" s="100" t="s">
        <v>185</v>
      </c>
      <c r="G16" s="94">
        <v>5890</v>
      </c>
      <c r="H16" s="96" t="s">
        <v>185</v>
      </c>
      <c r="I16" s="94">
        <v>5890</v>
      </c>
      <c r="J16" s="97" t="s">
        <v>45</v>
      </c>
      <c r="K16" s="98" t="s">
        <v>171</v>
      </c>
    </row>
    <row r="17" spans="1:12" s="8" customFormat="1" ht="36" customHeight="1" x14ac:dyDescent="0.35">
      <c r="A17" s="92">
        <v>6</v>
      </c>
      <c r="B17" s="93" t="s">
        <v>160</v>
      </c>
      <c r="C17" s="94">
        <v>6590</v>
      </c>
      <c r="D17" s="94">
        <v>6590</v>
      </c>
      <c r="E17" s="95" t="s">
        <v>46</v>
      </c>
      <c r="F17" s="96" t="s">
        <v>185</v>
      </c>
      <c r="G17" s="94">
        <v>6590</v>
      </c>
      <c r="H17" s="96" t="s">
        <v>185</v>
      </c>
      <c r="I17" s="94">
        <v>6590</v>
      </c>
      <c r="J17" s="97" t="s">
        <v>45</v>
      </c>
      <c r="K17" s="98" t="s">
        <v>172</v>
      </c>
    </row>
    <row r="18" spans="1:12" s="8" customFormat="1" ht="36" customHeight="1" x14ac:dyDescent="0.35">
      <c r="A18" s="92">
        <v>7</v>
      </c>
      <c r="B18" s="93" t="s">
        <v>161</v>
      </c>
      <c r="C18" s="94">
        <v>5000</v>
      </c>
      <c r="D18" s="94">
        <v>5000</v>
      </c>
      <c r="E18" s="95" t="s">
        <v>46</v>
      </c>
      <c r="F18" s="96" t="s">
        <v>657</v>
      </c>
      <c r="G18" s="94">
        <v>5000</v>
      </c>
      <c r="H18" s="96" t="s">
        <v>657</v>
      </c>
      <c r="I18" s="94">
        <v>5000</v>
      </c>
      <c r="J18" s="97" t="s">
        <v>45</v>
      </c>
      <c r="K18" s="98" t="s">
        <v>173</v>
      </c>
    </row>
    <row r="19" spans="1:12" s="8" customFormat="1" ht="36" customHeight="1" x14ac:dyDescent="0.35">
      <c r="A19" s="92">
        <v>8</v>
      </c>
      <c r="B19" s="93" t="s">
        <v>162</v>
      </c>
      <c r="C19" s="94">
        <v>5000</v>
      </c>
      <c r="D19" s="94">
        <v>5000</v>
      </c>
      <c r="E19" s="95" t="s">
        <v>46</v>
      </c>
      <c r="F19" s="96" t="s">
        <v>186</v>
      </c>
      <c r="G19" s="94">
        <v>5000</v>
      </c>
      <c r="H19" s="96" t="s">
        <v>186</v>
      </c>
      <c r="I19" s="94">
        <v>5000</v>
      </c>
      <c r="J19" s="97" t="s">
        <v>45</v>
      </c>
      <c r="K19" s="98" t="s">
        <v>174</v>
      </c>
    </row>
    <row r="20" spans="1:12" s="8" customFormat="1" ht="52.2" x14ac:dyDescent="0.35">
      <c r="A20" s="92">
        <v>9</v>
      </c>
      <c r="B20" s="101" t="s">
        <v>163</v>
      </c>
      <c r="C20" s="94">
        <v>12000</v>
      </c>
      <c r="D20" s="94">
        <v>12000</v>
      </c>
      <c r="E20" s="95" t="s">
        <v>46</v>
      </c>
      <c r="F20" s="96" t="s">
        <v>187</v>
      </c>
      <c r="G20" s="94">
        <v>12000</v>
      </c>
      <c r="H20" s="96" t="s">
        <v>187</v>
      </c>
      <c r="I20" s="94">
        <v>12000</v>
      </c>
      <c r="J20" s="97" t="s">
        <v>45</v>
      </c>
      <c r="K20" s="102" t="s">
        <v>175</v>
      </c>
    </row>
    <row r="21" spans="1:12" s="8" customFormat="1" ht="36" customHeight="1" x14ac:dyDescent="0.35">
      <c r="A21" s="92">
        <v>10</v>
      </c>
      <c r="B21" s="93" t="s">
        <v>164</v>
      </c>
      <c r="C21" s="94">
        <v>14000</v>
      </c>
      <c r="D21" s="94">
        <v>14000</v>
      </c>
      <c r="E21" s="95" t="s">
        <v>46</v>
      </c>
      <c r="F21" s="96" t="s">
        <v>188</v>
      </c>
      <c r="G21" s="94">
        <v>14000</v>
      </c>
      <c r="H21" s="96" t="s">
        <v>188</v>
      </c>
      <c r="I21" s="94">
        <v>14000</v>
      </c>
      <c r="J21" s="97" t="s">
        <v>45</v>
      </c>
      <c r="K21" s="98" t="s">
        <v>176</v>
      </c>
    </row>
    <row r="22" spans="1:12" s="8" customFormat="1" ht="52.2" customHeight="1" x14ac:dyDescent="0.35">
      <c r="A22" s="92">
        <v>11</v>
      </c>
      <c r="B22" s="93" t="s">
        <v>165</v>
      </c>
      <c r="C22" s="94">
        <v>3000</v>
      </c>
      <c r="D22" s="94">
        <v>3000</v>
      </c>
      <c r="E22" s="95" t="s">
        <v>46</v>
      </c>
      <c r="F22" s="103" t="s">
        <v>664</v>
      </c>
      <c r="G22" s="104">
        <v>3000</v>
      </c>
      <c r="H22" s="103" t="s">
        <v>664</v>
      </c>
      <c r="I22" s="104">
        <v>3000</v>
      </c>
      <c r="J22" s="97" t="s">
        <v>45</v>
      </c>
      <c r="K22" s="105" t="s">
        <v>177</v>
      </c>
    </row>
    <row r="23" spans="1:12" s="8" customFormat="1" ht="55.2" customHeight="1" x14ac:dyDescent="0.35">
      <c r="A23" s="92">
        <v>12</v>
      </c>
      <c r="B23" s="93" t="s">
        <v>166</v>
      </c>
      <c r="C23" s="94">
        <v>39580</v>
      </c>
      <c r="D23" s="94">
        <v>39580</v>
      </c>
      <c r="E23" s="106" t="s">
        <v>46</v>
      </c>
      <c r="F23" s="103" t="s">
        <v>665</v>
      </c>
      <c r="G23" s="104">
        <v>39580</v>
      </c>
      <c r="H23" s="103" t="s">
        <v>665</v>
      </c>
      <c r="I23" s="104">
        <v>39580</v>
      </c>
      <c r="J23" s="97" t="s">
        <v>45</v>
      </c>
      <c r="K23" s="105" t="s">
        <v>178</v>
      </c>
    </row>
    <row r="24" spans="1:12" s="8" customFormat="1" ht="52.2" x14ac:dyDescent="0.35">
      <c r="A24" s="92">
        <v>13</v>
      </c>
      <c r="B24" s="93" t="s">
        <v>167</v>
      </c>
      <c r="C24" s="94">
        <v>4980</v>
      </c>
      <c r="D24" s="94">
        <v>4980</v>
      </c>
      <c r="E24" s="95" t="s">
        <v>46</v>
      </c>
      <c r="F24" s="96" t="s">
        <v>189</v>
      </c>
      <c r="G24" s="94">
        <v>4980</v>
      </c>
      <c r="H24" s="96" t="s">
        <v>189</v>
      </c>
      <c r="I24" s="94">
        <v>4980</v>
      </c>
      <c r="J24" s="97" t="s">
        <v>45</v>
      </c>
      <c r="K24" s="98" t="s">
        <v>179</v>
      </c>
    </row>
    <row r="25" spans="1:12" s="8" customFormat="1" ht="36" customHeight="1" x14ac:dyDescent="0.35">
      <c r="A25" s="92">
        <v>14</v>
      </c>
      <c r="B25" s="93" t="s">
        <v>168</v>
      </c>
      <c r="C25" s="94">
        <v>20400</v>
      </c>
      <c r="D25" s="94">
        <v>20400</v>
      </c>
      <c r="E25" s="95" t="s">
        <v>46</v>
      </c>
      <c r="F25" s="96" t="s">
        <v>190</v>
      </c>
      <c r="G25" s="94">
        <v>20400</v>
      </c>
      <c r="H25" s="96" t="s">
        <v>190</v>
      </c>
      <c r="I25" s="94">
        <v>20400</v>
      </c>
      <c r="J25" s="97" t="s">
        <v>45</v>
      </c>
      <c r="K25" s="98" t="s">
        <v>180</v>
      </c>
    </row>
    <row r="26" spans="1:12" s="8" customFormat="1" ht="36" customHeight="1" x14ac:dyDescent="0.35">
      <c r="A26" s="92">
        <v>15</v>
      </c>
      <c r="B26" s="93" t="s">
        <v>169</v>
      </c>
      <c r="C26" s="107">
        <v>63709.8</v>
      </c>
      <c r="D26" s="107">
        <v>63709.8</v>
      </c>
      <c r="E26" s="95" t="s">
        <v>46</v>
      </c>
      <c r="F26" s="96" t="s">
        <v>110</v>
      </c>
      <c r="G26" s="107">
        <v>63709.8</v>
      </c>
      <c r="H26" s="96" t="s">
        <v>110</v>
      </c>
      <c r="I26" s="107">
        <v>63709.8</v>
      </c>
      <c r="J26" s="97" t="s">
        <v>45</v>
      </c>
      <c r="K26" s="98" t="s">
        <v>181</v>
      </c>
    </row>
    <row r="27" spans="1:12" ht="21" x14ac:dyDescent="0.4">
      <c r="A27" s="201" t="s">
        <v>601</v>
      </c>
      <c r="B27" s="202"/>
      <c r="C27" s="108">
        <f>SUM(C9:C26)</f>
        <v>5813149.7999999998</v>
      </c>
      <c r="D27" s="23"/>
      <c r="E27" s="24"/>
      <c r="F27" s="24"/>
      <c r="G27" s="24"/>
      <c r="H27" s="24"/>
      <c r="I27" s="23"/>
      <c r="J27" s="23"/>
      <c r="K27" s="23"/>
      <c r="L27" s="14"/>
    </row>
    <row r="28" spans="1:12" ht="21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21" x14ac:dyDescent="0.4">
      <c r="A29" s="14"/>
      <c r="B29" s="117" t="s">
        <v>780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21" x14ac:dyDescent="0.4">
      <c r="A30" s="14"/>
      <c r="B30" s="14"/>
      <c r="C30" s="139"/>
      <c r="D30" s="139"/>
      <c r="E30" s="139"/>
      <c r="F30" s="139"/>
      <c r="G30" s="10"/>
      <c r="H30" s="10"/>
      <c r="I30" s="10"/>
      <c r="J30" s="10"/>
      <c r="K30" s="14"/>
      <c r="L30" s="14"/>
    </row>
    <row r="31" spans="1:12" ht="21" x14ac:dyDescent="0.4">
      <c r="A31" s="14"/>
      <c r="B31" s="14"/>
      <c r="C31" s="139"/>
      <c r="D31" s="139"/>
      <c r="E31" s="139"/>
      <c r="F31" s="139"/>
      <c r="G31" s="140"/>
      <c r="H31" s="140"/>
      <c r="I31" s="140"/>
      <c r="J31" s="140"/>
      <c r="K31" s="14"/>
      <c r="L31" s="14"/>
    </row>
    <row r="32" spans="1:12" ht="21" x14ac:dyDescent="0.4">
      <c r="A32" s="14"/>
      <c r="B32" s="14"/>
      <c r="C32" s="139"/>
      <c r="D32" s="139"/>
      <c r="E32" s="139"/>
      <c r="F32" s="139"/>
      <c r="G32" s="140"/>
      <c r="H32" s="140"/>
      <c r="I32" s="140"/>
      <c r="J32" s="140"/>
      <c r="K32" s="14"/>
      <c r="L32" s="14"/>
    </row>
    <row r="33" spans="1:12" ht="21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21" x14ac:dyDescent="0.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21" x14ac:dyDescent="0.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t="21" x14ac:dyDescent="0.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21" x14ac:dyDescent="0.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</sheetData>
  <mergeCells count="46">
    <mergeCell ref="J14:J15"/>
    <mergeCell ref="K14:K15"/>
    <mergeCell ref="A27:B27"/>
    <mergeCell ref="D14:D15"/>
    <mergeCell ref="E14:E15"/>
    <mergeCell ref="G14:G15"/>
    <mergeCell ref="H14:H15"/>
    <mergeCell ref="I14:I15"/>
    <mergeCell ref="I10:I11"/>
    <mergeCell ref="J10:J11"/>
    <mergeCell ref="K10:K11"/>
    <mergeCell ref="B12:B13"/>
    <mergeCell ref="A12:A13"/>
    <mergeCell ref="C12:C13"/>
    <mergeCell ref="D12:D13"/>
    <mergeCell ref="E12:E13"/>
    <mergeCell ref="G12:G13"/>
    <mergeCell ref="H12:H13"/>
    <mergeCell ref="I12:I13"/>
    <mergeCell ref="J12:J13"/>
    <mergeCell ref="K12:K13"/>
    <mergeCell ref="A10:A11"/>
    <mergeCell ref="B10:B11"/>
    <mergeCell ref="C10:C11"/>
    <mergeCell ref="C30:F30"/>
    <mergeCell ref="C31:F31"/>
    <mergeCell ref="G31:J31"/>
    <mergeCell ref="C32:F32"/>
    <mergeCell ref="G32:J32"/>
    <mergeCell ref="E1:F1"/>
    <mergeCell ref="G5:G8"/>
    <mergeCell ref="A2:J2"/>
    <mergeCell ref="A3:J3"/>
    <mergeCell ref="A4:J4"/>
    <mergeCell ref="A5:A8"/>
    <mergeCell ref="B5:B8"/>
    <mergeCell ref="D5:D8"/>
    <mergeCell ref="E5:E8"/>
    <mergeCell ref="F5:F8"/>
    <mergeCell ref="D10:D11"/>
    <mergeCell ref="E10:E11"/>
    <mergeCell ref="G10:G11"/>
    <mergeCell ref="H10:H11"/>
    <mergeCell ref="A14:A15"/>
    <mergeCell ref="B14:B15"/>
    <mergeCell ref="C14:C15"/>
  </mergeCells>
  <pageMargins left="0.23622047244094491" right="0.11811023622047245" top="0.51181102362204722" bottom="0.15748031496062992" header="0.15748031496062992" footer="0.11811023622047245"/>
  <pageSetup paperSize="9" scale="9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9741-C3A7-458B-AB92-0A9F40B12D04}">
  <dimension ref="A2:L32"/>
  <sheetViews>
    <sheetView topLeftCell="A22" zoomScaleNormal="100" workbookViewId="0">
      <selection activeCell="B33" sqref="B33"/>
    </sheetView>
  </sheetViews>
  <sheetFormatPr defaultRowHeight="14.4" x14ac:dyDescent="0.3"/>
  <cols>
    <col min="1" max="1" width="6.8984375" style="7" customWidth="1"/>
    <col min="2" max="2" width="21.5" style="7" customWidth="1"/>
    <col min="3" max="3" width="11.296875" style="7" customWidth="1"/>
    <col min="4" max="4" width="10.8984375" style="7" customWidth="1"/>
    <col min="5" max="5" width="10.69921875" style="7" bestFit="1" customWidth="1"/>
    <col min="6" max="6" width="15.09765625" style="7" customWidth="1"/>
    <col min="7" max="7" width="9.69921875" style="7" customWidth="1"/>
    <col min="8" max="8" width="14.69921875" style="7" customWidth="1"/>
    <col min="9" max="9" width="12.09765625" style="7" bestFit="1" customWidth="1"/>
    <col min="10" max="10" width="11.8984375" style="7" customWidth="1"/>
    <col min="11" max="11" width="18.296875" style="7" customWidth="1"/>
    <col min="12" max="12" width="8.69921875" style="7" customWidth="1"/>
    <col min="13" max="16384" width="8.796875" style="7"/>
  </cols>
  <sheetData>
    <row r="2" spans="1:12" ht="21" x14ac:dyDescent="0.4">
      <c r="A2" s="141" t="s">
        <v>613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614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615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6" customHeight="1" x14ac:dyDescent="0.35">
      <c r="A9" s="92">
        <v>1</v>
      </c>
      <c r="B9" s="109" t="s">
        <v>191</v>
      </c>
      <c r="C9" s="94">
        <v>4862</v>
      </c>
      <c r="D9" s="94">
        <v>4862</v>
      </c>
      <c r="E9" s="95" t="s">
        <v>46</v>
      </c>
      <c r="F9" s="110" t="s">
        <v>114</v>
      </c>
      <c r="G9" s="94">
        <v>4862</v>
      </c>
      <c r="H9" s="110" t="s">
        <v>114</v>
      </c>
      <c r="I9" s="94">
        <v>4862</v>
      </c>
      <c r="J9" s="97" t="s">
        <v>45</v>
      </c>
      <c r="K9" s="98" t="s">
        <v>208</v>
      </c>
    </row>
    <row r="10" spans="1:12" s="8" customFormat="1" ht="36" customHeight="1" x14ac:dyDescent="0.35">
      <c r="A10" s="92">
        <v>2</v>
      </c>
      <c r="B10" s="109" t="s">
        <v>87</v>
      </c>
      <c r="C10" s="94">
        <v>30600</v>
      </c>
      <c r="D10" s="94">
        <v>30600</v>
      </c>
      <c r="E10" s="95" t="s">
        <v>46</v>
      </c>
      <c r="F10" s="110" t="s">
        <v>227</v>
      </c>
      <c r="G10" s="94">
        <v>30600</v>
      </c>
      <c r="H10" s="110" t="s">
        <v>227</v>
      </c>
      <c r="I10" s="94">
        <v>30600</v>
      </c>
      <c r="J10" s="97" t="s">
        <v>45</v>
      </c>
      <c r="K10" s="98">
        <v>97</v>
      </c>
    </row>
    <row r="11" spans="1:12" s="8" customFormat="1" ht="36" customHeight="1" x14ac:dyDescent="0.35">
      <c r="A11" s="92">
        <v>3</v>
      </c>
      <c r="B11" s="109" t="s">
        <v>192</v>
      </c>
      <c r="C11" s="94">
        <v>430</v>
      </c>
      <c r="D11" s="94">
        <v>430</v>
      </c>
      <c r="E11" s="95" t="s">
        <v>46</v>
      </c>
      <c r="F11" s="110" t="s">
        <v>114</v>
      </c>
      <c r="G11" s="94">
        <v>430</v>
      </c>
      <c r="H11" s="110" t="s">
        <v>114</v>
      </c>
      <c r="I11" s="94">
        <v>430</v>
      </c>
      <c r="J11" s="97" t="s">
        <v>45</v>
      </c>
      <c r="K11" s="98" t="s">
        <v>209</v>
      </c>
    </row>
    <row r="12" spans="1:12" s="8" customFormat="1" ht="36" customHeight="1" x14ac:dyDescent="0.35">
      <c r="A12" s="92">
        <v>4</v>
      </c>
      <c r="B12" s="109" t="s">
        <v>193</v>
      </c>
      <c r="C12" s="94">
        <v>3808</v>
      </c>
      <c r="D12" s="94">
        <v>3808</v>
      </c>
      <c r="E12" s="95" t="s">
        <v>46</v>
      </c>
      <c r="F12" s="110" t="s">
        <v>194</v>
      </c>
      <c r="G12" s="94">
        <v>3808</v>
      </c>
      <c r="H12" s="110" t="s">
        <v>194</v>
      </c>
      <c r="I12" s="94">
        <v>3808</v>
      </c>
      <c r="J12" s="97" t="s">
        <v>45</v>
      </c>
      <c r="K12" s="98" t="s">
        <v>210</v>
      </c>
    </row>
    <row r="13" spans="1:12" s="8" customFormat="1" ht="36" customHeight="1" x14ac:dyDescent="0.35">
      <c r="A13" s="92">
        <v>5</v>
      </c>
      <c r="B13" s="109" t="s">
        <v>87</v>
      </c>
      <c r="C13" s="94">
        <v>6250</v>
      </c>
      <c r="D13" s="94">
        <v>6250</v>
      </c>
      <c r="E13" s="95" t="s">
        <v>46</v>
      </c>
      <c r="F13" s="110" t="s">
        <v>228</v>
      </c>
      <c r="G13" s="94">
        <v>6250</v>
      </c>
      <c r="H13" s="110" t="s">
        <v>228</v>
      </c>
      <c r="I13" s="94">
        <v>6250</v>
      </c>
      <c r="J13" s="97" t="s">
        <v>45</v>
      </c>
      <c r="K13" s="98" t="s">
        <v>211</v>
      </c>
    </row>
    <row r="14" spans="1:12" s="8" customFormat="1" ht="36" customHeight="1" x14ac:dyDescent="0.35">
      <c r="A14" s="92">
        <v>6</v>
      </c>
      <c r="B14" s="111" t="s">
        <v>87</v>
      </c>
      <c r="C14" s="94">
        <v>22710</v>
      </c>
      <c r="D14" s="94">
        <v>22710</v>
      </c>
      <c r="E14" s="95" t="s">
        <v>46</v>
      </c>
      <c r="F14" s="110" t="s">
        <v>228</v>
      </c>
      <c r="G14" s="94">
        <v>22710</v>
      </c>
      <c r="H14" s="110" t="s">
        <v>228</v>
      </c>
      <c r="I14" s="94">
        <v>22710</v>
      </c>
      <c r="J14" s="97" t="s">
        <v>45</v>
      </c>
      <c r="K14" s="102" t="s">
        <v>212</v>
      </c>
    </row>
    <row r="15" spans="1:12" s="8" customFormat="1" ht="36" customHeight="1" x14ac:dyDescent="0.35">
      <c r="A15" s="92">
        <v>7</v>
      </c>
      <c r="B15" s="109" t="s">
        <v>668</v>
      </c>
      <c r="C15" s="94">
        <v>20000</v>
      </c>
      <c r="D15" s="94">
        <v>20000</v>
      </c>
      <c r="E15" s="95" t="s">
        <v>46</v>
      </c>
      <c r="F15" s="112" t="s">
        <v>672</v>
      </c>
      <c r="G15" s="104">
        <v>20000</v>
      </c>
      <c r="H15" s="112" t="s">
        <v>672</v>
      </c>
      <c r="I15" s="104">
        <v>20000</v>
      </c>
      <c r="J15" s="97" t="s">
        <v>45</v>
      </c>
      <c r="K15" s="105" t="s">
        <v>213</v>
      </c>
    </row>
    <row r="16" spans="1:12" s="8" customFormat="1" ht="36" customHeight="1" x14ac:dyDescent="0.35">
      <c r="A16" s="92">
        <v>8</v>
      </c>
      <c r="B16" s="109" t="s">
        <v>195</v>
      </c>
      <c r="C16" s="94">
        <v>20000</v>
      </c>
      <c r="D16" s="94">
        <v>20000</v>
      </c>
      <c r="E16" s="95" t="s">
        <v>46</v>
      </c>
      <c r="F16" s="110" t="s">
        <v>229</v>
      </c>
      <c r="G16" s="94">
        <v>20000</v>
      </c>
      <c r="H16" s="110" t="s">
        <v>229</v>
      </c>
      <c r="I16" s="94">
        <v>20000</v>
      </c>
      <c r="J16" s="97" t="s">
        <v>45</v>
      </c>
      <c r="K16" s="98" t="s">
        <v>214</v>
      </c>
    </row>
    <row r="17" spans="1:11" s="8" customFormat="1" ht="36" customHeight="1" x14ac:dyDescent="0.35">
      <c r="A17" s="92">
        <v>9</v>
      </c>
      <c r="B17" s="109" t="s">
        <v>196</v>
      </c>
      <c r="C17" s="94">
        <v>30000</v>
      </c>
      <c r="D17" s="94">
        <v>30000</v>
      </c>
      <c r="E17" s="95" t="s">
        <v>46</v>
      </c>
      <c r="F17" s="110" t="s">
        <v>62</v>
      </c>
      <c r="G17" s="94">
        <v>30000</v>
      </c>
      <c r="H17" s="110" t="s">
        <v>62</v>
      </c>
      <c r="I17" s="94">
        <v>30000</v>
      </c>
      <c r="J17" s="97" t="s">
        <v>45</v>
      </c>
      <c r="K17" s="98" t="s">
        <v>215</v>
      </c>
    </row>
    <row r="18" spans="1:11" s="8" customFormat="1" ht="36" customHeight="1" x14ac:dyDescent="0.35">
      <c r="A18" s="92">
        <v>10</v>
      </c>
      <c r="B18" s="109" t="s">
        <v>197</v>
      </c>
      <c r="C18" s="94">
        <v>30000</v>
      </c>
      <c r="D18" s="94">
        <v>30000</v>
      </c>
      <c r="E18" s="95" t="s">
        <v>46</v>
      </c>
      <c r="F18" s="110" t="s">
        <v>230</v>
      </c>
      <c r="G18" s="94">
        <v>30000</v>
      </c>
      <c r="H18" s="110" t="s">
        <v>230</v>
      </c>
      <c r="I18" s="94">
        <v>30000</v>
      </c>
      <c r="J18" s="97" t="s">
        <v>45</v>
      </c>
      <c r="K18" s="98" t="s">
        <v>216</v>
      </c>
    </row>
    <row r="19" spans="1:11" s="8" customFormat="1" ht="54" customHeight="1" x14ac:dyDescent="0.35">
      <c r="A19" s="92">
        <v>11</v>
      </c>
      <c r="B19" s="109" t="s">
        <v>198</v>
      </c>
      <c r="C19" s="94">
        <v>20000</v>
      </c>
      <c r="D19" s="94">
        <v>20000</v>
      </c>
      <c r="E19" s="95" t="s">
        <v>46</v>
      </c>
      <c r="F19" s="110" t="s">
        <v>669</v>
      </c>
      <c r="G19" s="94">
        <v>20000</v>
      </c>
      <c r="H19" s="110" t="s">
        <v>669</v>
      </c>
      <c r="I19" s="94">
        <v>20000</v>
      </c>
      <c r="J19" s="97" t="s">
        <v>45</v>
      </c>
      <c r="K19" s="98" t="s">
        <v>217</v>
      </c>
    </row>
    <row r="20" spans="1:11" s="6" customFormat="1" ht="53.4" customHeight="1" x14ac:dyDescent="0.4">
      <c r="A20" s="92">
        <v>12</v>
      </c>
      <c r="B20" s="109" t="s">
        <v>199</v>
      </c>
      <c r="C20" s="94">
        <v>20000</v>
      </c>
      <c r="D20" s="94">
        <v>20000</v>
      </c>
      <c r="E20" s="95" t="s">
        <v>46</v>
      </c>
      <c r="F20" s="110" t="s">
        <v>231</v>
      </c>
      <c r="G20" s="94">
        <v>20000</v>
      </c>
      <c r="H20" s="110" t="s">
        <v>231</v>
      </c>
      <c r="I20" s="94">
        <v>20000</v>
      </c>
      <c r="J20" s="97" t="s">
        <v>45</v>
      </c>
      <c r="K20" s="98" t="s">
        <v>218</v>
      </c>
    </row>
    <row r="21" spans="1:11" ht="34.799999999999997" x14ac:dyDescent="0.3">
      <c r="A21" s="92">
        <v>13</v>
      </c>
      <c r="B21" s="109" t="s">
        <v>200</v>
      </c>
      <c r="C21" s="94">
        <v>30000</v>
      </c>
      <c r="D21" s="94">
        <v>30000</v>
      </c>
      <c r="E21" s="95" t="s">
        <v>46</v>
      </c>
      <c r="F21" s="110" t="s">
        <v>113</v>
      </c>
      <c r="G21" s="94">
        <v>30000</v>
      </c>
      <c r="H21" s="110" t="s">
        <v>113</v>
      </c>
      <c r="I21" s="94">
        <v>30000</v>
      </c>
      <c r="J21" s="97" t="s">
        <v>45</v>
      </c>
      <c r="K21" s="98" t="s">
        <v>219</v>
      </c>
    </row>
    <row r="22" spans="1:11" ht="52.2" x14ac:dyDescent="0.3">
      <c r="A22" s="92">
        <v>14</v>
      </c>
      <c r="B22" s="109" t="s">
        <v>201</v>
      </c>
      <c r="C22" s="94">
        <v>30000</v>
      </c>
      <c r="D22" s="94">
        <v>30000</v>
      </c>
      <c r="E22" s="95" t="s">
        <v>46</v>
      </c>
      <c r="F22" s="110" t="s">
        <v>156</v>
      </c>
      <c r="G22" s="94">
        <v>30000</v>
      </c>
      <c r="H22" s="110" t="s">
        <v>156</v>
      </c>
      <c r="I22" s="94">
        <v>30000</v>
      </c>
      <c r="J22" s="97" t="s">
        <v>45</v>
      </c>
      <c r="K22" s="98" t="s">
        <v>220</v>
      </c>
    </row>
    <row r="23" spans="1:11" ht="52.2" x14ac:dyDescent="0.3">
      <c r="A23" s="92">
        <v>15</v>
      </c>
      <c r="B23" s="109" t="s">
        <v>202</v>
      </c>
      <c r="C23" s="94">
        <v>20000</v>
      </c>
      <c r="D23" s="94">
        <v>20000</v>
      </c>
      <c r="E23" s="95" t="s">
        <v>46</v>
      </c>
      <c r="F23" s="110" t="s">
        <v>157</v>
      </c>
      <c r="G23" s="94">
        <v>20000</v>
      </c>
      <c r="H23" s="110" t="s">
        <v>157</v>
      </c>
      <c r="I23" s="94">
        <v>20000</v>
      </c>
      <c r="J23" s="97" t="s">
        <v>45</v>
      </c>
      <c r="K23" s="98" t="s">
        <v>221</v>
      </c>
    </row>
    <row r="24" spans="1:11" ht="34.799999999999997" x14ac:dyDescent="0.3">
      <c r="A24" s="92">
        <v>16</v>
      </c>
      <c r="B24" s="109" t="s">
        <v>203</v>
      </c>
      <c r="C24" s="94">
        <v>30000</v>
      </c>
      <c r="D24" s="94">
        <v>30000</v>
      </c>
      <c r="E24" s="95" t="s">
        <v>46</v>
      </c>
      <c r="F24" s="110" t="s">
        <v>676</v>
      </c>
      <c r="G24" s="94">
        <v>30000</v>
      </c>
      <c r="H24" s="110" t="s">
        <v>675</v>
      </c>
      <c r="I24" s="94">
        <v>30000</v>
      </c>
      <c r="J24" s="97" t="s">
        <v>45</v>
      </c>
      <c r="K24" s="98" t="s">
        <v>222</v>
      </c>
    </row>
    <row r="25" spans="1:11" ht="34.799999999999997" x14ac:dyDescent="0.3">
      <c r="A25" s="92">
        <v>17</v>
      </c>
      <c r="B25" s="109" t="s">
        <v>204</v>
      </c>
      <c r="C25" s="94">
        <v>30000</v>
      </c>
      <c r="D25" s="94">
        <v>30000</v>
      </c>
      <c r="E25" s="95" t="s">
        <v>46</v>
      </c>
      <c r="F25" s="110" t="s">
        <v>655</v>
      </c>
      <c r="G25" s="94">
        <v>30000</v>
      </c>
      <c r="H25" s="110" t="s">
        <v>643</v>
      </c>
      <c r="I25" s="94">
        <v>30000</v>
      </c>
      <c r="J25" s="97" t="s">
        <v>45</v>
      </c>
      <c r="K25" s="98" t="s">
        <v>223</v>
      </c>
    </row>
    <row r="26" spans="1:11" ht="34.799999999999997" x14ac:dyDescent="0.3">
      <c r="A26" s="92">
        <v>18</v>
      </c>
      <c r="B26" s="109" t="s">
        <v>205</v>
      </c>
      <c r="C26" s="94">
        <v>8350</v>
      </c>
      <c r="D26" s="94">
        <v>8350</v>
      </c>
      <c r="E26" s="95" t="s">
        <v>46</v>
      </c>
      <c r="F26" s="110" t="s">
        <v>228</v>
      </c>
      <c r="G26" s="94">
        <v>8350</v>
      </c>
      <c r="H26" s="110" t="s">
        <v>228</v>
      </c>
      <c r="I26" s="94">
        <v>8350</v>
      </c>
      <c r="J26" s="97" t="s">
        <v>45</v>
      </c>
      <c r="K26" s="98" t="s">
        <v>224</v>
      </c>
    </row>
    <row r="27" spans="1:11" ht="34.799999999999997" x14ac:dyDescent="0.3">
      <c r="A27" s="92">
        <v>19</v>
      </c>
      <c r="B27" s="109" t="s">
        <v>206</v>
      </c>
      <c r="C27" s="94">
        <v>948</v>
      </c>
      <c r="D27" s="94">
        <v>948</v>
      </c>
      <c r="E27" s="95" t="s">
        <v>46</v>
      </c>
      <c r="F27" s="110" t="s">
        <v>232</v>
      </c>
      <c r="G27" s="94">
        <v>948</v>
      </c>
      <c r="H27" s="110" t="s">
        <v>232</v>
      </c>
      <c r="I27" s="94">
        <v>948</v>
      </c>
      <c r="J27" s="97" t="s">
        <v>45</v>
      </c>
      <c r="K27" s="98" t="s">
        <v>225</v>
      </c>
    </row>
    <row r="28" spans="1:11" ht="52.2" x14ac:dyDescent="0.3">
      <c r="A28" s="92">
        <v>20</v>
      </c>
      <c r="B28" s="109" t="s">
        <v>207</v>
      </c>
      <c r="C28" s="107">
        <v>55022.1</v>
      </c>
      <c r="D28" s="107">
        <v>55022.1</v>
      </c>
      <c r="E28" s="113" t="s">
        <v>46</v>
      </c>
      <c r="F28" s="110" t="s">
        <v>110</v>
      </c>
      <c r="G28" s="107">
        <v>55022.1</v>
      </c>
      <c r="H28" s="110" t="s">
        <v>110</v>
      </c>
      <c r="I28" s="107">
        <v>55022.1</v>
      </c>
      <c r="J28" s="97" t="s">
        <v>45</v>
      </c>
      <c r="K28" s="98" t="s">
        <v>226</v>
      </c>
    </row>
    <row r="29" spans="1:11" ht="18" x14ac:dyDescent="0.35">
      <c r="A29" s="203" t="s">
        <v>601</v>
      </c>
      <c r="B29" s="204"/>
      <c r="C29" s="114">
        <f>SUM(C9:C28)</f>
        <v>412980.1</v>
      </c>
      <c r="D29" s="115"/>
      <c r="E29" s="115"/>
      <c r="F29" s="115"/>
      <c r="G29" s="115"/>
      <c r="H29" s="115"/>
      <c r="I29" s="116"/>
      <c r="J29" s="116"/>
      <c r="K29" s="116"/>
    </row>
    <row r="32" spans="1:11" ht="21" x14ac:dyDescent="0.4">
      <c r="B32" s="6" t="s">
        <v>783</v>
      </c>
    </row>
  </sheetData>
  <mergeCells count="10">
    <mergeCell ref="A29:B29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5748031496062992" right="0.15748031496062992" top="0.51181102362204722" bottom="0.15748031496062992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A358-2A78-4EA2-88BA-EFF6F9AE98AF}">
  <dimension ref="A2:L25"/>
  <sheetViews>
    <sheetView topLeftCell="A16" zoomScaleNormal="100" workbookViewId="0">
      <selection activeCell="E21" sqref="E21"/>
    </sheetView>
  </sheetViews>
  <sheetFormatPr defaultRowHeight="14.4" x14ac:dyDescent="0.3"/>
  <cols>
    <col min="1" max="1" width="6.09765625" style="7" customWidth="1"/>
    <col min="2" max="2" width="20.59765625" style="7" customWidth="1"/>
    <col min="3" max="3" width="10.59765625" style="7" customWidth="1"/>
    <col min="4" max="4" width="9.8984375" style="7" bestFit="1" customWidth="1"/>
    <col min="5" max="5" width="10.69921875" style="7" customWidth="1"/>
    <col min="6" max="6" width="15.5" style="7" customWidth="1"/>
    <col min="7" max="7" width="10.09765625" style="7" customWidth="1"/>
    <col min="8" max="8" width="15.09765625" style="7" customWidth="1"/>
    <col min="9" max="9" width="11.59765625" style="7" bestFit="1" customWidth="1"/>
    <col min="10" max="10" width="13.59765625" style="7" customWidth="1"/>
    <col min="11" max="11" width="20.19921875" style="7" customWidth="1"/>
    <col min="12" max="12" width="8.3984375" style="7" customWidth="1"/>
    <col min="13" max="16384" width="8.796875" style="7"/>
  </cols>
  <sheetData>
    <row r="2" spans="1:12" ht="21" x14ac:dyDescent="0.4">
      <c r="A2" s="141" t="s">
        <v>618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616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617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6" customHeight="1" x14ac:dyDescent="0.35">
      <c r="A9" s="92">
        <v>1</v>
      </c>
      <c r="B9" s="109" t="s">
        <v>233</v>
      </c>
      <c r="C9" s="94">
        <v>14995</v>
      </c>
      <c r="D9" s="94">
        <v>14995</v>
      </c>
      <c r="E9" s="95" t="s">
        <v>46</v>
      </c>
      <c r="F9" s="110" t="s">
        <v>256</v>
      </c>
      <c r="G9" s="94">
        <v>14995</v>
      </c>
      <c r="H9" s="110" t="s">
        <v>256</v>
      </c>
      <c r="I9" s="94">
        <v>14995</v>
      </c>
      <c r="J9" s="97" t="s">
        <v>45</v>
      </c>
      <c r="K9" s="98" t="s">
        <v>243</v>
      </c>
    </row>
    <row r="10" spans="1:12" s="8" customFormat="1" ht="36" customHeight="1" x14ac:dyDescent="0.35">
      <c r="A10" s="92">
        <v>2</v>
      </c>
      <c r="B10" s="109" t="s">
        <v>234</v>
      </c>
      <c r="C10" s="94">
        <v>3740</v>
      </c>
      <c r="D10" s="94">
        <v>3740</v>
      </c>
      <c r="E10" s="95" t="s">
        <v>46</v>
      </c>
      <c r="F10" s="110" t="s">
        <v>646</v>
      </c>
      <c r="G10" s="94">
        <v>3740</v>
      </c>
      <c r="H10" s="110" t="s">
        <v>646</v>
      </c>
      <c r="I10" s="94">
        <v>3740</v>
      </c>
      <c r="J10" s="97" t="s">
        <v>45</v>
      </c>
      <c r="K10" s="98" t="s">
        <v>244</v>
      </c>
    </row>
    <row r="11" spans="1:12" s="8" customFormat="1" ht="36" customHeight="1" x14ac:dyDescent="0.35">
      <c r="A11" s="92">
        <v>3</v>
      </c>
      <c r="B11" s="109" t="s">
        <v>235</v>
      </c>
      <c r="C11" s="94">
        <v>7500</v>
      </c>
      <c r="D11" s="94">
        <v>7500</v>
      </c>
      <c r="E11" s="95" t="s">
        <v>46</v>
      </c>
      <c r="F11" s="110" t="s">
        <v>257</v>
      </c>
      <c r="G11" s="94">
        <v>7500</v>
      </c>
      <c r="H11" s="110" t="s">
        <v>257</v>
      </c>
      <c r="I11" s="94">
        <v>7500</v>
      </c>
      <c r="J11" s="97" t="s">
        <v>45</v>
      </c>
      <c r="K11" s="98" t="s">
        <v>245</v>
      </c>
    </row>
    <row r="12" spans="1:12" s="8" customFormat="1" ht="36" customHeight="1" x14ac:dyDescent="0.35">
      <c r="A12" s="92">
        <v>4</v>
      </c>
      <c r="B12" s="109" t="s">
        <v>87</v>
      </c>
      <c r="C12" s="94">
        <v>4032</v>
      </c>
      <c r="D12" s="94">
        <v>4032</v>
      </c>
      <c r="E12" s="95" t="s">
        <v>46</v>
      </c>
      <c r="F12" s="110" t="s">
        <v>256</v>
      </c>
      <c r="G12" s="94">
        <v>4032</v>
      </c>
      <c r="H12" s="110" t="s">
        <v>256</v>
      </c>
      <c r="I12" s="94">
        <v>4032</v>
      </c>
      <c r="J12" s="97" t="s">
        <v>45</v>
      </c>
      <c r="K12" s="98" t="s">
        <v>246</v>
      </c>
    </row>
    <row r="13" spans="1:12" s="8" customFormat="1" ht="36" customHeight="1" x14ac:dyDescent="0.35">
      <c r="A13" s="92">
        <v>5</v>
      </c>
      <c r="B13" s="109" t="s">
        <v>236</v>
      </c>
      <c r="C13" s="94">
        <v>138530</v>
      </c>
      <c r="D13" s="94">
        <v>138530</v>
      </c>
      <c r="E13" s="95" t="s">
        <v>46</v>
      </c>
      <c r="F13" s="112" t="s">
        <v>673</v>
      </c>
      <c r="G13" s="104">
        <v>138530</v>
      </c>
      <c r="H13" s="112" t="s">
        <v>673</v>
      </c>
      <c r="I13" s="104">
        <v>138530</v>
      </c>
      <c r="J13" s="97" t="s">
        <v>45</v>
      </c>
      <c r="K13" s="105" t="s">
        <v>247</v>
      </c>
    </row>
    <row r="14" spans="1:12" s="8" customFormat="1" ht="36" customHeight="1" x14ac:dyDescent="0.35">
      <c r="A14" s="92">
        <v>6</v>
      </c>
      <c r="B14" s="111" t="s">
        <v>237</v>
      </c>
      <c r="C14" s="94">
        <v>4100</v>
      </c>
      <c r="D14" s="94">
        <v>4100</v>
      </c>
      <c r="E14" s="95" t="s">
        <v>46</v>
      </c>
      <c r="F14" s="110" t="s">
        <v>258</v>
      </c>
      <c r="G14" s="94">
        <v>4100</v>
      </c>
      <c r="H14" s="110" t="s">
        <v>258</v>
      </c>
      <c r="I14" s="94">
        <v>4100</v>
      </c>
      <c r="J14" s="97" t="s">
        <v>45</v>
      </c>
      <c r="K14" s="102" t="s">
        <v>248</v>
      </c>
    </row>
    <row r="15" spans="1:12" s="8" customFormat="1" ht="36" customHeight="1" x14ac:dyDescent="0.35">
      <c r="A15" s="92">
        <v>7</v>
      </c>
      <c r="B15" s="109" t="s">
        <v>238</v>
      </c>
      <c r="C15" s="94">
        <v>33035</v>
      </c>
      <c r="D15" s="94">
        <v>33035</v>
      </c>
      <c r="E15" s="95" t="s">
        <v>46</v>
      </c>
      <c r="F15" s="110" t="s">
        <v>256</v>
      </c>
      <c r="G15" s="94">
        <v>33035</v>
      </c>
      <c r="H15" s="110" t="s">
        <v>256</v>
      </c>
      <c r="I15" s="94">
        <v>33035</v>
      </c>
      <c r="J15" s="97" t="s">
        <v>45</v>
      </c>
      <c r="K15" s="98" t="s">
        <v>249</v>
      </c>
    </row>
    <row r="16" spans="1:12" s="8" customFormat="1" ht="54" customHeight="1" x14ac:dyDescent="0.35">
      <c r="A16" s="92">
        <v>8</v>
      </c>
      <c r="B16" s="109" t="s">
        <v>781</v>
      </c>
      <c r="C16" s="94">
        <v>115346</v>
      </c>
      <c r="D16" s="94">
        <v>115346</v>
      </c>
      <c r="E16" s="95" t="s">
        <v>46</v>
      </c>
      <c r="F16" s="110" t="s">
        <v>645</v>
      </c>
      <c r="G16" s="94">
        <v>115346</v>
      </c>
      <c r="H16" s="110" t="s">
        <v>645</v>
      </c>
      <c r="I16" s="94">
        <v>115346</v>
      </c>
      <c r="J16" s="97" t="s">
        <v>45</v>
      </c>
      <c r="K16" s="98" t="s">
        <v>250</v>
      </c>
    </row>
    <row r="17" spans="1:11" s="8" customFormat="1" ht="54.6" customHeight="1" x14ac:dyDescent="0.35">
      <c r="A17" s="92">
        <v>9</v>
      </c>
      <c r="B17" s="109" t="s">
        <v>239</v>
      </c>
      <c r="C17" s="94">
        <v>5970</v>
      </c>
      <c r="D17" s="94">
        <v>5970</v>
      </c>
      <c r="E17" s="95" t="s">
        <v>46</v>
      </c>
      <c r="F17" s="110" t="s">
        <v>662</v>
      </c>
      <c r="G17" s="94">
        <v>5970</v>
      </c>
      <c r="H17" s="110" t="s">
        <v>662</v>
      </c>
      <c r="I17" s="94">
        <v>5970</v>
      </c>
      <c r="J17" s="97" t="s">
        <v>45</v>
      </c>
      <c r="K17" s="98" t="s">
        <v>251</v>
      </c>
    </row>
    <row r="18" spans="1:11" s="8" customFormat="1" ht="36" customHeight="1" x14ac:dyDescent="0.35">
      <c r="A18" s="92">
        <v>10</v>
      </c>
      <c r="B18" s="109" t="s">
        <v>168</v>
      </c>
      <c r="C18" s="94">
        <v>4755</v>
      </c>
      <c r="D18" s="94">
        <v>4755</v>
      </c>
      <c r="E18" s="95" t="s">
        <v>46</v>
      </c>
      <c r="F18" s="110" t="s">
        <v>190</v>
      </c>
      <c r="G18" s="94">
        <v>4755</v>
      </c>
      <c r="H18" s="110" t="s">
        <v>190</v>
      </c>
      <c r="I18" s="94">
        <v>4755</v>
      </c>
      <c r="J18" s="97" t="s">
        <v>45</v>
      </c>
      <c r="K18" s="98" t="s">
        <v>252</v>
      </c>
    </row>
    <row r="19" spans="1:11" s="8" customFormat="1" ht="36" customHeight="1" x14ac:dyDescent="0.35">
      <c r="A19" s="92">
        <v>11</v>
      </c>
      <c r="B19" s="109" t="s">
        <v>240</v>
      </c>
      <c r="C19" s="94">
        <v>19920</v>
      </c>
      <c r="D19" s="94">
        <v>19920</v>
      </c>
      <c r="E19" s="118" t="s">
        <v>46</v>
      </c>
      <c r="F19" s="119" t="s">
        <v>189</v>
      </c>
      <c r="G19" s="94">
        <v>19920</v>
      </c>
      <c r="H19" s="119" t="s">
        <v>189</v>
      </c>
      <c r="I19" s="94">
        <v>19920</v>
      </c>
      <c r="J19" s="97" t="s">
        <v>45</v>
      </c>
      <c r="K19" s="98" t="s">
        <v>253</v>
      </c>
    </row>
    <row r="20" spans="1:11" s="8" customFormat="1" ht="36" customHeight="1" x14ac:dyDescent="0.35">
      <c r="A20" s="92">
        <v>12</v>
      </c>
      <c r="B20" s="109" t="s">
        <v>241</v>
      </c>
      <c r="C20" s="107">
        <v>199683.14</v>
      </c>
      <c r="D20" s="107">
        <v>199683.14</v>
      </c>
      <c r="E20" s="113" t="s">
        <v>46</v>
      </c>
      <c r="F20" s="110" t="s">
        <v>110</v>
      </c>
      <c r="G20" s="107">
        <v>199683.14</v>
      </c>
      <c r="H20" s="110" t="s">
        <v>110</v>
      </c>
      <c r="I20" s="107">
        <v>199683.14</v>
      </c>
      <c r="J20" s="97" t="s">
        <v>45</v>
      </c>
      <c r="K20" s="98" t="s">
        <v>254</v>
      </c>
    </row>
    <row r="21" spans="1:11" ht="34.799999999999997" x14ac:dyDescent="0.3">
      <c r="A21" s="92">
        <v>13</v>
      </c>
      <c r="B21" s="109" t="s">
        <v>242</v>
      </c>
      <c r="C21" s="94">
        <v>13600</v>
      </c>
      <c r="D21" s="94">
        <v>13600</v>
      </c>
      <c r="E21" s="95" t="s">
        <v>46</v>
      </c>
      <c r="F21" s="110" t="s">
        <v>258</v>
      </c>
      <c r="G21" s="94">
        <v>13600</v>
      </c>
      <c r="H21" s="110" t="s">
        <v>258</v>
      </c>
      <c r="I21" s="94">
        <v>13600</v>
      </c>
      <c r="J21" s="97" t="s">
        <v>45</v>
      </c>
      <c r="K21" s="98" t="s">
        <v>255</v>
      </c>
    </row>
    <row r="22" spans="1:11" s="6" customFormat="1" ht="21" x14ac:dyDescent="0.4">
      <c r="A22" s="203" t="s">
        <v>601</v>
      </c>
      <c r="B22" s="204"/>
      <c r="C22" s="114">
        <f>SUM(C9:C21)</f>
        <v>565206.14</v>
      </c>
      <c r="D22" s="115"/>
      <c r="E22" s="115"/>
      <c r="F22" s="115"/>
      <c r="G22" s="115"/>
      <c r="H22" s="115"/>
      <c r="I22" s="116"/>
      <c r="J22" s="116"/>
      <c r="K22" s="116"/>
    </row>
    <row r="25" spans="1:11" ht="21" x14ac:dyDescent="0.4">
      <c r="B25" s="6" t="s">
        <v>782</v>
      </c>
    </row>
  </sheetData>
  <mergeCells count="10">
    <mergeCell ref="A22:B22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5748031496062992" right="0.11811023622047245" top="0.39370078740157483" bottom="0.27559055118110237" header="0.31496062992125984" footer="0.31496062992125984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4050-60C2-4D03-B29A-2C1529D7143F}">
  <dimension ref="A2:L44"/>
  <sheetViews>
    <sheetView topLeftCell="A38" zoomScale="110" zoomScaleNormal="110" workbookViewId="0">
      <selection activeCell="C41" sqref="C41"/>
    </sheetView>
  </sheetViews>
  <sheetFormatPr defaultRowHeight="14.4" x14ac:dyDescent="0.3"/>
  <cols>
    <col min="1" max="1" width="5.5" style="7" customWidth="1"/>
    <col min="2" max="2" width="20" style="7" customWidth="1"/>
    <col min="3" max="3" width="10.09765625" style="7" bestFit="1" customWidth="1"/>
    <col min="4" max="4" width="8" style="7" customWidth="1"/>
    <col min="5" max="5" width="11.3984375" style="7" customWidth="1"/>
    <col min="6" max="6" width="17.59765625" style="7" customWidth="1"/>
    <col min="7" max="7" width="8.796875" style="7"/>
    <col min="8" max="8" width="15.8984375" style="7" customWidth="1"/>
    <col min="9" max="9" width="11.59765625" style="7" bestFit="1" customWidth="1"/>
    <col min="10" max="10" width="12.09765625" style="7" bestFit="1" customWidth="1"/>
    <col min="11" max="11" width="19.09765625" style="7" customWidth="1"/>
    <col min="12" max="12" width="9.09765625" style="7" customWidth="1"/>
    <col min="13" max="16384" width="8.796875" style="7"/>
  </cols>
  <sheetData>
    <row r="2" spans="1:12" ht="21" x14ac:dyDescent="0.4">
      <c r="A2" s="141" t="s">
        <v>619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620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621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6" customHeight="1" x14ac:dyDescent="0.35">
      <c r="A9" s="92">
        <v>1</v>
      </c>
      <c r="B9" s="109" t="s">
        <v>259</v>
      </c>
      <c r="C9" s="94">
        <v>510</v>
      </c>
      <c r="D9" s="94">
        <v>510</v>
      </c>
      <c r="E9" s="95" t="s">
        <v>46</v>
      </c>
      <c r="F9" s="110" t="s">
        <v>314</v>
      </c>
      <c r="G9" s="94">
        <v>510</v>
      </c>
      <c r="H9" s="110" t="s">
        <v>314</v>
      </c>
      <c r="I9" s="94">
        <v>510</v>
      </c>
      <c r="J9" s="97" t="s">
        <v>45</v>
      </c>
      <c r="K9" s="98" t="s">
        <v>282</v>
      </c>
    </row>
    <row r="10" spans="1:12" s="8" customFormat="1" ht="55.8" customHeight="1" x14ac:dyDescent="0.35">
      <c r="A10" s="92">
        <v>2</v>
      </c>
      <c r="B10" s="109" t="s">
        <v>260</v>
      </c>
      <c r="C10" s="94">
        <v>7370</v>
      </c>
      <c r="D10" s="94">
        <v>7370</v>
      </c>
      <c r="E10" s="95" t="s">
        <v>46</v>
      </c>
      <c r="F10" s="110" t="s">
        <v>315</v>
      </c>
      <c r="G10" s="94">
        <v>7370</v>
      </c>
      <c r="H10" s="110" t="s">
        <v>315</v>
      </c>
      <c r="I10" s="94">
        <v>7370</v>
      </c>
      <c r="J10" s="97" t="s">
        <v>45</v>
      </c>
      <c r="K10" s="98" t="s">
        <v>283</v>
      </c>
    </row>
    <row r="11" spans="1:12" s="8" customFormat="1" ht="36" customHeight="1" x14ac:dyDescent="0.35">
      <c r="A11" s="92">
        <v>3</v>
      </c>
      <c r="B11" s="109" t="s">
        <v>261</v>
      </c>
      <c r="C11" s="94">
        <v>32510</v>
      </c>
      <c r="D11" s="94">
        <v>32510</v>
      </c>
      <c r="E11" s="95" t="s">
        <v>46</v>
      </c>
      <c r="F11" s="110" t="s">
        <v>185</v>
      </c>
      <c r="G11" s="94">
        <v>32510</v>
      </c>
      <c r="H11" s="110" t="s">
        <v>185</v>
      </c>
      <c r="I11" s="94">
        <v>32510</v>
      </c>
      <c r="J11" s="97" t="s">
        <v>45</v>
      </c>
      <c r="K11" s="98" t="s">
        <v>284</v>
      </c>
    </row>
    <row r="12" spans="1:12" s="8" customFormat="1" ht="36" customHeight="1" x14ac:dyDescent="0.35">
      <c r="A12" s="92">
        <v>4</v>
      </c>
      <c r="B12" s="109" t="s">
        <v>262</v>
      </c>
      <c r="C12" s="94">
        <v>6590</v>
      </c>
      <c r="D12" s="94">
        <v>6590</v>
      </c>
      <c r="E12" s="95" t="s">
        <v>46</v>
      </c>
      <c r="F12" s="110" t="s">
        <v>185</v>
      </c>
      <c r="G12" s="94">
        <v>6590</v>
      </c>
      <c r="H12" s="110" t="s">
        <v>185</v>
      </c>
      <c r="I12" s="94">
        <v>6590</v>
      </c>
      <c r="J12" s="97" t="s">
        <v>45</v>
      </c>
      <c r="K12" s="98" t="s">
        <v>285</v>
      </c>
    </row>
    <row r="13" spans="1:12" s="8" customFormat="1" ht="36" customHeight="1" x14ac:dyDescent="0.35">
      <c r="A13" s="92">
        <v>5</v>
      </c>
      <c r="B13" s="109" t="s">
        <v>263</v>
      </c>
      <c r="C13" s="94">
        <v>600</v>
      </c>
      <c r="D13" s="94">
        <v>600</v>
      </c>
      <c r="E13" s="95" t="s">
        <v>46</v>
      </c>
      <c r="F13" s="110" t="s">
        <v>315</v>
      </c>
      <c r="G13" s="94">
        <v>600</v>
      </c>
      <c r="H13" s="110" t="s">
        <v>315</v>
      </c>
      <c r="I13" s="94">
        <v>600</v>
      </c>
      <c r="J13" s="97" t="s">
        <v>45</v>
      </c>
      <c r="K13" s="98" t="s">
        <v>286</v>
      </c>
    </row>
    <row r="14" spans="1:12" s="8" customFormat="1" ht="36" customHeight="1" x14ac:dyDescent="0.35">
      <c r="A14" s="92">
        <v>6</v>
      </c>
      <c r="B14" s="111" t="s">
        <v>264</v>
      </c>
      <c r="C14" s="94">
        <v>45300</v>
      </c>
      <c r="D14" s="94">
        <v>45300</v>
      </c>
      <c r="E14" s="106" t="s">
        <v>46</v>
      </c>
      <c r="F14" s="112" t="s">
        <v>674</v>
      </c>
      <c r="G14" s="104">
        <v>45300</v>
      </c>
      <c r="H14" s="112" t="s">
        <v>674</v>
      </c>
      <c r="I14" s="104">
        <v>45300</v>
      </c>
      <c r="J14" s="97" t="s">
        <v>45</v>
      </c>
      <c r="K14" s="120" t="s">
        <v>287</v>
      </c>
    </row>
    <row r="15" spans="1:12" s="8" customFormat="1" ht="36" customHeight="1" x14ac:dyDescent="0.35">
      <c r="A15" s="92">
        <v>7</v>
      </c>
      <c r="B15" s="109" t="s">
        <v>264</v>
      </c>
      <c r="C15" s="94">
        <v>17876</v>
      </c>
      <c r="D15" s="94">
        <v>17876</v>
      </c>
      <c r="E15" s="95" t="s">
        <v>46</v>
      </c>
      <c r="F15" s="110" t="s">
        <v>315</v>
      </c>
      <c r="G15" s="94">
        <v>17876</v>
      </c>
      <c r="H15" s="110" t="s">
        <v>315</v>
      </c>
      <c r="I15" s="94">
        <v>17876</v>
      </c>
      <c r="J15" s="97" t="s">
        <v>45</v>
      </c>
      <c r="K15" s="98" t="s">
        <v>288</v>
      </c>
    </row>
    <row r="16" spans="1:12" s="8" customFormat="1" ht="36" customHeight="1" x14ac:dyDescent="0.35">
      <c r="A16" s="92">
        <v>8</v>
      </c>
      <c r="B16" s="109" t="s">
        <v>238</v>
      </c>
      <c r="C16" s="94">
        <v>24550</v>
      </c>
      <c r="D16" s="94">
        <v>24550</v>
      </c>
      <c r="E16" s="95" t="s">
        <v>46</v>
      </c>
      <c r="F16" s="110" t="s">
        <v>47</v>
      </c>
      <c r="G16" s="94">
        <v>24550</v>
      </c>
      <c r="H16" s="110" t="s">
        <v>47</v>
      </c>
      <c r="I16" s="94">
        <v>24550</v>
      </c>
      <c r="J16" s="97" t="s">
        <v>45</v>
      </c>
      <c r="K16" s="98" t="s">
        <v>289</v>
      </c>
    </row>
    <row r="17" spans="1:11" s="8" customFormat="1" ht="36" customHeight="1" x14ac:dyDescent="0.35">
      <c r="A17" s="92">
        <v>9</v>
      </c>
      <c r="B17" s="109" t="s">
        <v>159</v>
      </c>
      <c r="C17" s="94">
        <v>23640</v>
      </c>
      <c r="D17" s="94">
        <v>23640</v>
      </c>
      <c r="E17" s="95" t="s">
        <v>46</v>
      </c>
      <c r="F17" s="110" t="s">
        <v>185</v>
      </c>
      <c r="G17" s="94">
        <v>23640</v>
      </c>
      <c r="H17" s="110" t="s">
        <v>185</v>
      </c>
      <c r="I17" s="94">
        <v>23640</v>
      </c>
      <c r="J17" s="97" t="s">
        <v>45</v>
      </c>
      <c r="K17" s="98" t="s">
        <v>290</v>
      </c>
    </row>
    <row r="18" spans="1:11" s="8" customFormat="1" ht="36" customHeight="1" x14ac:dyDescent="0.35">
      <c r="A18" s="92">
        <v>10</v>
      </c>
      <c r="B18" s="109" t="s">
        <v>259</v>
      </c>
      <c r="C18" s="94">
        <v>1190</v>
      </c>
      <c r="D18" s="94">
        <v>1190</v>
      </c>
      <c r="E18" s="95" t="s">
        <v>46</v>
      </c>
      <c r="F18" s="110" t="s">
        <v>316</v>
      </c>
      <c r="G18" s="94">
        <v>1190</v>
      </c>
      <c r="H18" s="110" t="s">
        <v>316</v>
      </c>
      <c r="I18" s="94">
        <v>1190</v>
      </c>
      <c r="J18" s="97" t="s">
        <v>45</v>
      </c>
      <c r="K18" s="98" t="s">
        <v>291</v>
      </c>
    </row>
    <row r="19" spans="1:11" s="8" customFormat="1" ht="36" customHeight="1" x14ac:dyDescent="0.35">
      <c r="A19" s="92">
        <v>11</v>
      </c>
      <c r="B19" s="109" t="s">
        <v>265</v>
      </c>
      <c r="C19" s="94">
        <v>20000</v>
      </c>
      <c r="D19" s="94">
        <v>20000</v>
      </c>
      <c r="E19" s="95" t="s">
        <v>46</v>
      </c>
      <c r="F19" s="110" t="s">
        <v>317</v>
      </c>
      <c r="G19" s="94">
        <v>20000</v>
      </c>
      <c r="H19" s="110" t="s">
        <v>317</v>
      </c>
      <c r="I19" s="94">
        <v>20000</v>
      </c>
      <c r="J19" s="97" t="s">
        <v>45</v>
      </c>
      <c r="K19" s="98" t="s">
        <v>292</v>
      </c>
    </row>
    <row r="20" spans="1:11" s="8" customFormat="1" ht="36" customHeight="1" x14ac:dyDescent="0.35">
      <c r="A20" s="92">
        <v>12</v>
      </c>
      <c r="B20" s="109" t="s">
        <v>668</v>
      </c>
      <c r="C20" s="94">
        <v>20000</v>
      </c>
      <c r="D20" s="94">
        <v>20000</v>
      </c>
      <c r="E20" s="95" t="s">
        <v>46</v>
      </c>
      <c r="F20" s="112" t="s">
        <v>659</v>
      </c>
      <c r="G20" s="104">
        <v>20000</v>
      </c>
      <c r="H20" s="112" t="s">
        <v>659</v>
      </c>
      <c r="I20" s="104">
        <v>20000</v>
      </c>
      <c r="J20" s="97" t="s">
        <v>45</v>
      </c>
      <c r="K20" s="105" t="s">
        <v>293</v>
      </c>
    </row>
    <row r="21" spans="1:11" s="8" customFormat="1" ht="36" customHeight="1" x14ac:dyDescent="0.35">
      <c r="A21" s="92">
        <v>13</v>
      </c>
      <c r="B21" s="109" t="s">
        <v>266</v>
      </c>
      <c r="C21" s="94">
        <v>20000</v>
      </c>
      <c r="D21" s="94">
        <v>20000</v>
      </c>
      <c r="E21" s="95" t="s">
        <v>46</v>
      </c>
      <c r="F21" s="110" t="s">
        <v>229</v>
      </c>
      <c r="G21" s="94">
        <v>20000</v>
      </c>
      <c r="H21" s="110" t="s">
        <v>229</v>
      </c>
      <c r="I21" s="94">
        <v>20000</v>
      </c>
      <c r="J21" s="97" t="s">
        <v>45</v>
      </c>
      <c r="K21" s="98" t="s">
        <v>294</v>
      </c>
    </row>
    <row r="22" spans="1:11" s="8" customFormat="1" ht="36" customHeight="1" x14ac:dyDescent="0.35">
      <c r="A22" s="92">
        <v>14</v>
      </c>
      <c r="B22" s="109" t="s">
        <v>267</v>
      </c>
      <c r="C22" s="94">
        <v>30000</v>
      </c>
      <c r="D22" s="94">
        <v>30000</v>
      </c>
      <c r="E22" s="95" t="s">
        <v>46</v>
      </c>
      <c r="F22" s="110" t="s">
        <v>116</v>
      </c>
      <c r="G22" s="94">
        <v>30000</v>
      </c>
      <c r="H22" s="110" t="s">
        <v>116</v>
      </c>
      <c r="I22" s="94">
        <v>30000</v>
      </c>
      <c r="J22" s="97" t="s">
        <v>45</v>
      </c>
      <c r="K22" s="98" t="s">
        <v>295</v>
      </c>
    </row>
    <row r="23" spans="1:11" s="8" customFormat="1" ht="36" customHeight="1" x14ac:dyDescent="0.35">
      <c r="A23" s="92">
        <v>15</v>
      </c>
      <c r="B23" s="109" t="s">
        <v>268</v>
      </c>
      <c r="C23" s="94">
        <v>30000</v>
      </c>
      <c r="D23" s="94">
        <v>30000</v>
      </c>
      <c r="E23" s="95" t="s">
        <v>46</v>
      </c>
      <c r="F23" s="110" t="s">
        <v>113</v>
      </c>
      <c r="G23" s="94">
        <v>30000</v>
      </c>
      <c r="H23" s="110" t="s">
        <v>113</v>
      </c>
      <c r="I23" s="94">
        <v>30000</v>
      </c>
      <c r="J23" s="97" t="s">
        <v>45</v>
      </c>
      <c r="K23" s="98" t="s">
        <v>296</v>
      </c>
    </row>
    <row r="24" spans="1:11" ht="34.799999999999997" x14ac:dyDescent="0.3">
      <c r="A24" s="92">
        <v>16</v>
      </c>
      <c r="B24" s="109" t="s">
        <v>269</v>
      </c>
      <c r="C24" s="94">
        <v>30000</v>
      </c>
      <c r="D24" s="94">
        <v>30000</v>
      </c>
      <c r="E24" s="95" t="s">
        <v>46</v>
      </c>
      <c r="F24" s="110" t="s">
        <v>108</v>
      </c>
      <c r="G24" s="94">
        <v>30000</v>
      </c>
      <c r="H24" s="110" t="s">
        <v>108</v>
      </c>
      <c r="I24" s="94">
        <v>30000</v>
      </c>
      <c r="J24" s="97" t="s">
        <v>45</v>
      </c>
      <c r="K24" s="98" t="s">
        <v>297</v>
      </c>
    </row>
    <row r="25" spans="1:11" s="6" customFormat="1" ht="48.6" customHeight="1" x14ac:dyDescent="0.4">
      <c r="A25" s="92">
        <v>17</v>
      </c>
      <c r="B25" s="109" t="s">
        <v>270</v>
      </c>
      <c r="C25" s="94">
        <v>30000</v>
      </c>
      <c r="D25" s="94">
        <v>30000</v>
      </c>
      <c r="E25" s="95" t="s">
        <v>46</v>
      </c>
      <c r="F25" s="110" t="s">
        <v>318</v>
      </c>
      <c r="G25" s="94">
        <v>30000</v>
      </c>
      <c r="H25" s="110" t="s">
        <v>318</v>
      </c>
      <c r="I25" s="94">
        <v>30000</v>
      </c>
      <c r="J25" s="97" t="s">
        <v>45</v>
      </c>
      <c r="K25" s="98" t="s">
        <v>298</v>
      </c>
    </row>
    <row r="26" spans="1:11" ht="34.799999999999997" x14ac:dyDescent="0.3">
      <c r="A26" s="92">
        <v>18</v>
      </c>
      <c r="B26" s="109" t="s">
        <v>271</v>
      </c>
      <c r="C26" s="94">
        <v>30000</v>
      </c>
      <c r="D26" s="94">
        <v>30000</v>
      </c>
      <c r="E26" s="95" t="s">
        <v>46</v>
      </c>
      <c r="F26" s="110" t="s">
        <v>230</v>
      </c>
      <c r="G26" s="94">
        <v>30000</v>
      </c>
      <c r="H26" s="110" t="s">
        <v>230</v>
      </c>
      <c r="I26" s="94">
        <v>30000</v>
      </c>
      <c r="J26" s="97" t="s">
        <v>45</v>
      </c>
      <c r="K26" s="98" t="s">
        <v>299</v>
      </c>
    </row>
    <row r="27" spans="1:11" ht="34.799999999999997" x14ac:dyDescent="0.3">
      <c r="A27" s="92">
        <v>19</v>
      </c>
      <c r="B27" s="109" t="s">
        <v>272</v>
      </c>
      <c r="C27" s="94">
        <v>30000</v>
      </c>
      <c r="D27" s="94">
        <v>30000</v>
      </c>
      <c r="E27" s="95" t="s">
        <v>46</v>
      </c>
      <c r="F27" s="110" t="s">
        <v>156</v>
      </c>
      <c r="G27" s="94">
        <v>30000</v>
      </c>
      <c r="H27" s="110" t="s">
        <v>156</v>
      </c>
      <c r="I27" s="94">
        <v>30000</v>
      </c>
      <c r="J27" s="97" t="s">
        <v>45</v>
      </c>
      <c r="K27" s="98" t="s">
        <v>300</v>
      </c>
    </row>
    <row r="28" spans="1:11" ht="69.599999999999994" x14ac:dyDescent="0.3">
      <c r="A28" s="92">
        <v>20</v>
      </c>
      <c r="B28" s="109" t="s">
        <v>273</v>
      </c>
      <c r="C28" s="94">
        <v>20000</v>
      </c>
      <c r="D28" s="94">
        <v>20000</v>
      </c>
      <c r="E28" s="95" t="s">
        <v>46</v>
      </c>
      <c r="F28" s="112" t="s">
        <v>639</v>
      </c>
      <c r="G28" s="104">
        <v>20000</v>
      </c>
      <c r="H28" s="112" t="s">
        <v>639</v>
      </c>
      <c r="I28" s="104">
        <v>20000</v>
      </c>
      <c r="J28" s="97" t="s">
        <v>45</v>
      </c>
      <c r="K28" s="105" t="s">
        <v>301</v>
      </c>
    </row>
    <row r="29" spans="1:11" ht="52.2" x14ac:dyDescent="0.3">
      <c r="A29" s="92">
        <v>21</v>
      </c>
      <c r="B29" s="109" t="s">
        <v>322</v>
      </c>
      <c r="C29" s="94">
        <v>20000</v>
      </c>
      <c r="D29" s="94">
        <v>20000</v>
      </c>
      <c r="E29" s="95" t="s">
        <v>46</v>
      </c>
      <c r="F29" s="112" t="s">
        <v>653</v>
      </c>
      <c r="G29" s="104">
        <v>20000</v>
      </c>
      <c r="H29" s="112" t="s">
        <v>653</v>
      </c>
      <c r="I29" s="104">
        <v>20000</v>
      </c>
      <c r="J29" s="97" t="s">
        <v>45</v>
      </c>
      <c r="K29" s="105" t="s">
        <v>302</v>
      </c>
    </row>
    <row r="30" spans="1:11" ht="34.799999999999997" x14ac:dyDescent="0.3">
      <c r="A30" s="92">
        <v>22</v>
      </c>
      <c r="B30" s="109" t="s">
        <v>784</v>
      </c>
      <c r="C30" s="94">
        <v>20000</v>
      </c>
      <c r="D30" s="94">
        <v>20000</v>
      </c>
      <c r="E30" s="95" t="s">
        <v>46</v>
      </c>
      <c r="F30" s="110" t="s">
        <v>647</v>
      </c>
      <c r="G30" s="94">
        <v>20000</v>
      </c>
      <c r="H30" s="110" t="s">
        <v>647</v>
      </c>
      <c r="I30" s="94">
        <v>20000</v>
      </c>
      <c r="J30" s="97" t="s">
        <v>45</v>
      </c>
      <c r="K30" s="98" t="s">
        <v>303</v>
      </c>
    </row>
    <row r="31" spans="1:11" ht="34.799999999999997" x14ac:dyDescent="0.3">
      <c r="A31" s="92">
        <v>23</v>
      </c>
      <c r="B31" s="109" t="s">
        <v>274</v>
      </c>
      <c r="C31" s="94">
        <v>15140</v>
      </c>
      <c r="D31" s="94">
        <v>15140</v>
      </c>
      <c r="E31" s="95" t="s">
        <v>46</v>
      </c>
      <c r="F31" s="110" t="s">
        <v>189</v>
      </c>
      <c r="G31" s="94">
        <v>15140</v>
      </c>
      <c r="H31" s="110" t="s">
        <v>189</v>
      </c>
      <c r="I31" s="94">
        <v>15140</v>
      </c>
      <c r="J31" s="97" t="s">
        <v>45</v>
      </c>
      <c r="K31" s="98" t="s">
        <v>304</v>
      </c>
    </row>
    <row r="32" spans="1:11" ht="37.799999999999997" customHeight="1" x14ac:dyDescent="0.3">
      <c r="A32" s="92">
        <v>24</v>
      </c>
      <c r="B32" s="109" t="s">
        <v>275</v>
      </c>
      <c r="C32" s="94">
        <v>7600</v>
      </c>
      <c r="D32" s="94">
        <v>7600</v>
      </c>
      <c r="E32" s="95" t="s">
        <v>46</v>
      </c>
      <c r="F32" s="110" t="s">
        <v>662</v>
      </c>
      <c r="G32" s="94">
        <v>7600</v>
      </c>
      <c r="H32" s="110" t="s">
        <v>662</v>
      </c>
      <c r="I32" s="94">
        <v>7600</v>
      </c>
      <c r="J32" s="97" t="s">
        <v>45</v>
      </c>
      <c r="K32" s="98" t="s">
        <v>305</v>
      </c>
    </row>
    <row r="33" spans="1:11" ht="52.2" x14ac:dyDescent="0.3">
      <c r="A33" s="92">
        <v>25</v>
      </c>
      <c r="B33" s="109" t="s">
        <v>323</v>
      </c>
      <c r="C33" s="94">
        <v>50700</v>
      </c>
      <c r="D33" s="94">
        <v>50700</v>
      </c>
      <c r="E33" s="95" t="s">
        <v>46</v>
      </c>
      <c r="F33" s="110" t="s">
        <v>258</v>
      </c>
      <c r="G33" s="94">
        <v>50700</v>
      </c>
      <c r="H33" s="110" t="s">
        <v>258</v>
      </c>
      <c r="I33" s="94">
        <v>50700</v>
      </c>
      <c r="J33" s="97" t="s">
        <v>45</v>
      </c>
      <c r="K33" s="98" t="s">
        <v>306</v>
      </c>
    </row>
    <row r="34" spans="1:11" ht="34.799999999999997" x14ac:dyDescent="0.3">
      <c r="A34" s="92">
        <v>26</v>
      </c>
      <c r="B34" s="109" t="s">
        <v>206</v>
      </c>
      <c r="C34" s="94">
        <v>943</v>
      </c>
      <c r="D34" s="94">
        <v>943</v>
      </c>
      <c r="E34" s="95" t="s">
        <v>46</v>
      </c>
      <c r="F34" s="110" t="s">
        <v>232</v>
      </c>
      <c r="G34" s="94">
        <v>943</v>
      </c>
      <c r="H34" s="110" t="s">
        <v>232</v>
      </c>
      <c r="I34" s="94">
        <v>948</v>
      </c>
      <c r="J34" s="97" t="s">
        <v>45</v>
      </c>
      <c r="K34" s="98" t="s">
        <v>307</v>
      </c>
    </row>
    <row r="35" spans="1:11" ht="34.799999999999997" x14ac:dyDescent="0.3">
      <c r="A35" s="92">
        <v>27</v>
      </c>
      <c r="B35" s="109" t="s">
        <v>276</v>
      </c>
      <c r="C35" s="94">
        <v>99710</v>
      </c>
      <c r="D35" s="94">
        <v>99710</v>
      </c>
      <c r="E35" s="95" t="s">
        <v>46</v>
      </c>
      <c r="F35" s="110" t="s">
        <v>190</v>
      </c>
      <c r="G35" s="94">
        <v>99710</v>
      </c>
      <c r="H35" s="110" t="s">
        <v>190</v>
      </c>
      <c r="I35" s="94">
        <v>99710</v>
      </c>
      <c r="J35" s="97" t="s">
        <v>45</v>
      </c>
      <c r="K35" s="98" t="s">
        <v>308</v>
      </c>
    </row>
    <row r="36" spans="1:11" ht="34.799999999999997" x14ac:dyDescent="0.3">
      <c r="A36" s="92">
        <v>28</v>
      </c>
      <c r="B36" s="109" t="s">
        <v>277</v>
      </c>
      <c r="C36" s="94">
        <v>22000</v>
      </c>
      <c r="D36" s="94">
        <v>22000</v>
      </c>
      <c r="E36" s="95" t="s">
        <v>46</v>
      </c>
      <c r="F36" s="110" t="s">
        <v>319</v>
      </c>
      <c r="G36" s="94">
        <v>22000</v>
      </c>
      <c r="H36" s="110" t="s">
        <v>319</v>
      </c>
      <c r="I36" s="94">
        <v>22000</v>
      </c>
      <c r="J36" s="97" t="s">
        <v>45</v>
      </c>
      <c r="K36" s="98" t="s">
        <v>309</v>
      </c>
    </row>
    <row r="37" spans="1:11" ht="34.799999999999997" x14ac:dyDescent="0.3">
      <c r="A37" s="92">
        <v>29</v>
      </c>
      <c r="B37" s="109" t="s">
        <v>278</v>
      </c>
      <c r="C37" s="94">
        <v>48466</v>
      </c>
      <c r="D37" s="94">
        <v>48466</v>
      </c>
      <c r="E37" s="95" t="s">
        <v>46</v>
      </c>
      <c r="F37" s="110" t="s">
        <v>320</v>
      </c>
      <c r="G37" s="94">
        <v>48466</v>
      </c>
      <c r="H37" s="110" t="s">
        <v>320</v>
      </c>
      <c r="I37" s="94">
        <v>48466</v>
      </c>
      <c r="J37" s="97" t="s">
        <v>45</v>
      </c>
      <c r="K37" s="98" t="s">
        <v>310</v>
      </c>
    </row>
    <row r="38" spans="1:11" ht="34.799999999999997" x14ac:dyDescent="0.3">
      <c r="A38" s="92">
        <v>30</v>
      </c>
      <c r="B38" s="109" t="s">
        <v>279</v>
      </c>
      <c r="C38" s="94">
        <v>17510</v>
      </c>
      <c r="D38" s="94">
        <v>17510</v>
      </c>
      <c r="E38" s="95" t="s">
        <v>46</v>
      </c>
      <c r="F38" s="110" t="s">
        <v>190</v>
      </c>
      <c r="G38" s="94">
        <v>17510</v>
      </c>
      <c r="H38" s="110" t="s">
        <v>190</v>
      </c>
      <c r="I38" s="94">
        <v>17510</v>
      </c>
      <c r="J38" s="97" t="s">
        <v>45</v>
      </c>
      <c r="K38" s="98" t="s">
        <v>311</v>
      </c>
    </row>
    <row r="39" spans="1:11" ht="34.799999999999997" x14ac:dyDescent="0.3">
      <c r="A39" s="92">
        <v>31</v>
      </c>
      <c r="B39" s="109" t="s">
        <v>280</v>
      </c>
      <c r="C39" s="94">
        <v>20817</v>
      </c>
      <c r="D39" s="94">
        <v>20817</v>
      </c>
      <c r="E39" s="95" t="s">
        <v>46</v>
      </c>
      <c r="F39" s="110" t="s">
        <v>321</v>
      </c>
      <c r="G39" s="94">
        <v>20817</v>
      </c>
      <c r="H39" s="110" t="s">
        <v>321</v>
      </c>
      <c r="I39" s="94">
        <v>20817</v>
      </c>
      <c r="J39" s="97" t="s">
        <v>45</v>
      </c>
      <c r="K39" s="98" t="s">
        <v>312</v>
      </c>
    </row>
    <row r="40" spans="1:11" ht="34.799999999999997" x14ac:dyDescent="0.3">
      <c r="A40" s="92">
        <v>32</v>
      </c>
      <c r="B40" s="109" t="s">
        <v>281</v>
      </c>
      <c r="C40" s="94">
        <v>850</v>
      </c>
      <c r="D40" s="94">
        <v>850</v>
      </c>
      <c r="E40" s="95" t="s">
        <v>46</v>
      </c>
      <c r="F40" s="110" t="s">
        <v>321</v>
      </c>
      <c r="G40" s="94">
        <v>850</v>
      </c>
      <c r="H40" s="110" t="s">
        <v>321</v>
      </c>
      <c r="I40" s="94">
        <v>850</v>
      </c>
      <c r="J40" s="97" t="s">
        <v>45</v>
      </c>
      <c r="K40" s="98" t="s">
        <v>313</v>
      </c>
    </row>
    <row r="41" spans="1:11" ht="18" x14ac:dyDescent="0.35">
      <c r="A41" s="203" t="s">
        <v>601</v>
      </c>
      <c r="B41" s="204"/>
      <c r="C41" s="122">
        <f>SUM(C9:C40)</f>
        <v>743872</v>
      </c>
      <c r="D41" s="115"/>
      <c r="E41" s="115"/>
      <c r="F41" s="115"/>
      <c r="G41" s="115"/>
      <c r="H41" s="115"/>
      <c r="I41" s="116"/>
      <c r="J41" s="116"/>
      <c r="K41" s="116"/>
    </row>
    <row r="44" spans="1:11" ht="21" x14ac:dyDescent="0.4">
      <c r="B44" s="125" t="s">
        <v>785</v>
      </c>
    </row>
  </sheetData>
  <mergeCells count="10">
    <mergeCell ref="A41:B41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15748031496062992" right="0.11811023622047245" top="0.51181102362204722" bottom="0.15748031496062992" header="0.31496062992125984" footer="0.31496062992125984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7D1E-FFE1-4BA5-B09F-892E9169AE63}">
  <dimension ref="A2:L37"/>
  <sheetViews>
    <sheetView topLeftCell="A28" zoomScale="110" zoomScaleNormal="110" workbookViewId="0">
      <selection activeCell="C34" sqref="C34"/>
    </sheetView>
  </sheetViews>
  <sheetFormatPr defaultRowHeight="14.4" x14ac:dyDescent="0.3"/>
  <cols>
    <col min="1" max="1" width="5.59765625" style="7" customWidth="1"/>
    <col min="2" max="2" width="22.09765625" style="7" customWidth="1"/>
    <col min="3" max="3" width="11.3984375" style="7" customWidth="1"/>
    <col min="4" max="4" width="10" style="7" customWidth="1"/>
    <col min="5" max="5" width="11" style="7" customWidth="1"/>
    <col min="6" max="6" width="13.59765625" style="7" customWidth="1"/>
    <col min="7" max="7" width="9.19921875" style="7" bestFit="1" customWidth="1"/>
    <col min="8" max="8" width="12.8984375" style="7" customWidth="1"/>
    <col min="9" max="9" width="12.59765625" style="7" customWidth="1"/>
    <col min="10" max="10" width="13.3984375" style="7" customWidth="1"/>
    <col min="11" max="11" width="18.59765625" style="7" customWidth="1"/>
    <col min="12" max="12" width="8.59765625" style="7" customWidth="1"/>
    <col min="13" max="16384" width="8.796875" style="7"/>
  </cols>
  <sheetData>
    <row r="2" spans="1:12" ht="21" x14ac:dyDescent="0.4">
      <c r="A2" s="141" t="s">
        <v>622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623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624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4.799999999999997" x14ac:dyDescent="0.35">
      <c r="A9" s="92">
        <v>1</v>
      </c>
      <c r="B9" s="109" t="s">
        <v>263</v>
      </c>
      <c r="C9" s="94">
        <v>900</v>
      </c>
      <c r="D9" s="94">
        <v>900</v>
      </c>
      <c r="E9" s="95" t="s">
        <v>46</v>
      </c>
      <c r="F9" s="110" t="s">
        <v>315</v>
      </c>
      <c r="G9" s="94">
        <v>900</v>
      </c>
      <c r="H9" s="110" t="s">
        <v>315</v>
      </c>
      <c r="I9" s="94">
        <v>900</v>
      </c>
      <c r="J9" s="97" t="s">
        <v>45</v>
      </c>
      <c r="K9" s="98" t="s">
        <v>338</v>
      </c>
    </row>
    <row r="10" spans="1:12" s="8" customFormat="1" ht="52.2" x14ac:dyDescent="0.35">
      <c r="A10" s="92">
        <v>2</v>
      </c>
      <c r="B10" s="109" t="s">
        <v>367</v>
      </c>
      <c r="C10" s="94">
        <v>1200</v>
      </c>
      <c r="D10" s="94">
        <v>1200</v>
      </c>
      <c r="E10" s="95" t="s">
        <v>46</v>
      </c>
      <c r="F10" s="110" t="s">
        <v>315</v>
      </c>
      <c r="G10" s="94">
        <v>1200</v>
      </c>
      <c r="H10" s="110" t="s">
        <v>315</v>
      </c>
      <c r="I10" s="94">
        <v>1200</v>
      </c>
      <c r="J10" s="97" t="s">
        <v>45</v>
      </c>
      <c r="K10" s="98" t="s">
        <v>339</v>
      </c>
    </row>
    <row r="11" spans="1:12" s="8" customFormat="1" ht="34.799999999999997" x14ac:dyDescent="0.35">
      <c r="A11" s="92">
        <v>3</v>
      </c>
      <c r="B11" s="109" t="s">
        <v>264</v>
      </c>
      <c r="C11" s="94">
        <v>3300</v>
      </c>
      <c r="D11" s="94">
        <v>3300</v>
      </c>
      <c r="E11" s="95" t="s">
        <v>46</v>
      </c>
      <c r="F11" s="110" t="s">
        <v>366</v>
      </c>
      <c r="G11" s="94">
        <v>3300</v>
      </c>
      <c r="H11" s="110" t="s">
        <v>366</v>
      </c>
      <c r="I11" s="94">
        <v>3300</v>
      </c>
      <c r="J11" s="97" t="s">
        <v>45</v>
      </c>
      <c r="K11" s="98" t="s">
        <v>340</v>
      </c>
    </row>
    <row r="12" spans="1:12" s="8" customFormat="1" ht="34.799999999999997" x14ac:dyDescent="0.35">
      <c r="A12" s="92">
        <v>4</v>
      </c>
      <c r="B12" s="109" t="s">
        <v>324</v>
      </c>
      <c r="C12" s="94">
        <v>3890</v>
      </c>
      <c r="D12" s="94">
        <v>3890</v>
      </c>
      <c r="E12" s="95" t="s">
        <v>46</v>
      </c>
      <c r="F12" s="110" t="s">
        <v>185</v>
      </c>
      <c r="G12" s="94">
        <v>3890</v>
      </c>
      <c r="H12" s="110" t="s">
        <v>185</v>
      </c>
      <c r="I12" s="94">
        <v>3890</v>
      </c>
      <c r="J12" s="97" t="s">
        <v>45</v>
      </c>
      <c r="K12" s="98" t="s">
        <v>341</v>
      </c>
    </row>
    <row r="13" spans="1:12" s="8" customFormat="1" ht="34.799999999999997" x14ac:dyDescent="0.35">
      <c r="A13" s="92">
        <v>5</v>
      </c>
      <c r="B13" s="109" t="s">
        <v>325</v>
      </c>
      <c r="C13" s="94">
        <v>25976</v>
      </c>
      <c r="D13" s="94">
        <v>25976</v>
      </c>
      <c r="E13" s="95" t="s">
        <v>46</v>
      </c>
      <c r="F13" s="110" t="s">
        <v>315</v>
      </c>
      <c r="G13" s="94">
        <v>25976</v>
      </c>
      <c r="H13" s="110" t="s">
        <v>315</v>
      </c>
      <c r="I13" s="94">
        <v>25976</v>
      </c>
      <c r="J13" s="97" t="s">
        <v>45</v>
      </c>
      <c r="K13" s="98" t="s">
        <v>342</v>
      </c>
    </row>
    <row r="14" spans="1:12" s="8" customFormat="1" ht="34.799999999999997" x14ac:dyDescent="0.35">
      <c r="A14" s="92">
        <v>6</v>
      </c>
      <c r="B14" s="111" t="s">
        <v>326</v>
      </c>
      <c r="C14" s="94">
        <v>14930</v>
      </c>
      <c r="D14" s="94">
        <v>14930</v>
      </c>
      <c r="E14" s="95" t="s">
        <v>46</v>
      </c>
      <c r="F14" s="110" t="s">
        <v>256</v>
      </c>
      <c r="G14" s="94">
        <v>14930</v>
      </c>
      <c r="H14" s="110" t="s">
        <v>256</v>
      </c>
      <c r="I14" s="94">
        <v>14930</v>
      </c>
      <c r="J14" s="97" t="s">
        <v>45</v>
      </c>
      <c r="K14" s="102" t="s">
        <v>343</v>
      </c>
    </row>
    <row r="15" spans="1:12" s="8" customFormat="1" ht="34.799999999999997" x14ac:dyDescent="0.35">
      <c r="A15" s="92">
        <v>7</v>
      </c>
      <c r="B15" s="109" t="s">
        <v>327</v>
      </c>
      <c r="C15" s="94">
        <v>18030</v>
      </c>
      <c r="D15" s="94">
        <v>18030</v>
      </c>
      <c r="E15" s="95" t="s">
        <v>46</v>
      </c>
      <c r="F15" s="110" t="s">
        <v>362</v>
      </c>
      <c r="G15" s="94">
        <v>18030</v>
      </c>
      <c r="H15" s="110" t="s">
        <v>362</v>
      </c>
      <c r="I15" s="94">
        <v>18030</v>
      </c>
      <c r="J15" s="97" t="s">
        <v>45</v>
      </c>
      <c r="K15" s="98" t="s">
        <v>344</v>
      </c>
    </row>
    <row r="16" spans="1:12" s="8" customFormat="1" ht="34.799999999999997" x14ac:dyDescent="0.35">
      <c r="A16" s="92">
        <v>8</v>
      </c>
      <c r="B16" s="109" t="s">
        <v>328</v>
      </c>
      <c r="C16" s="94">
        <v>16220</v>
      </c>
      <c r="D16" s="94">
        <v>16220</v>
      </c>
      <c r="E16" s="95" t="s">
        <v>46</v>
      </c>
      <c r="F16" s="110" t="s">
        <v>256</v>
      </c>
      <c r="G16" s="94">
        <v>16220</v>
      </c>
      <c r="H16" s="110" t="s">
        <v>256</v>
      </c>
      <c r="I16" s="94">
        <v>16220</v>
      </c>
      <c r="J16" s="97" t="s">
        <v>45</v>
      </c>
      <c r="K16" s="98" t="s">
        <v>691</v>
      </c>
    </row>
    <row r="17" spans="1:11" s="8" customFormat="1" ht="34.799999999999997" x14ac:dyDescent="0.35">
      <c r="A17" s="92">
        <v>9</v>
      </c>
      <c r="B17" s="109" t="s">
        <v>692</v>
      </c>
      <c r="C17" s="94">
        <v>1800</v>
      </c>
      <c r="D17" s="94">
        <v>1800</v>
      </c>
      <c r="E17" s="95" t="s">
        <v>46</v>
      </c>
      <c r="F17" s="110" t="s">
        <v>693</v>
      </c>
      <c r="G17" s="94">
        <v>1800</v>
      </c>
      <c r="H17" s="110" t="s">
        <v>693</v>
      </c>
      <c r="I17" s="94">
        <v>1800</v>
      </c>
      <c r="J17" s="97" t="s">
        <v>45</v>
      </c>
      <c r="K17" s="98" t="s">
        <v>345</v>
      </c>
    </row>
    <row r="18" spans="1:11" s="8" customFormat="1" ht="52.2" x14ac:dyDescent="0.35">
      <c r="A18" s="92">
        <v>10</v>
      </c>
      <c r="B18" s="109" t="s">
        <v>368</v>
      </c>
      <c r="C18" s="94">
        <v>3000</v>
      </c>
      <c r="D18" s="94">
        <v>3000</v>
      </c>
      <c r="E18" s="95" t="s">
        <v>46</v>
      </c>
      <c r="F18" s="110" t="s">
        <v>363</v>
      </c>
      <c r="G18" s="94">
        <v>3000</v>
      </c>
      <c r="H18" s="110" t="s">
        <v>363</v>
      </c>
      <c r="I18" s="94">
        <v>3000</v>
      </c>
      <c r="J18" s="97" t="s">
        <v>45</v>
      </c>
      <c r="K18" s="98" t="s">
        <v>346</v>
      </c>
    </row>
    <row r="19" spans="1:11" s="8" customFormat="1" ht="34.799999999999997" x14ac:dyDescent="0.35">
      <c r="A19" s="92">
        <v>11</v>
      </c>
      <c r="B19" s="109" t="s">
        <v>329</v>
      </c>
      <c r="C19" s="94">
        <v>20250</v>
      </c>
      <c r="D19" s="94">
        <v>20250</v>
      </c>
      <c r="E19" s="95" t="s">
        <v>46</v>
      </c>
      <c r="F19" s="110" t="s">
        <v>256</v>
      </c>
      <c r="G19" s="94">
        <v>20250</v>
      </c>
      <c r="H19" s="110" t="s">
        <v>256</v>
      </c>
      <c r="I19" s="94">
        <v>20250</v>
      </c>
      <c r="J19" s="97" t="s">
        <v>45</v>
      </c>
      <c r="K19" s="98" t="s">
        <v>347</v>
      </c>
    </row>
    <row r="20" spans="1:11" s="8" customFormat="1" ht="34.799999999999997" x14ac:dyDescent="0.35">
      <c r="A20" s="92">
        <v>12</v>
      </c>
      <c r="B20" s="109" t="s">
        <v>330</v>
      </c>
      <c r="C20" s="94">
        <v>98000</v>
      </c>
      <c r="D20" s="94">
        <v>98000</v>
      </c>
      <c r="E20" s="95" t="s">
        <v>46</v>
      </c>
      <c r="F20" s="110" t="s">
        <v>331</v>
      </c>
      <c r="G20" s="94">
        <v>98000</v>
      </c>
      <c r="H20" s="110" t="s">
        <v>331</v>
      </c>
      <c r="I20" s="94">
        <v>98000</v>
      </c>
      <c r="J20" s="97" t="s">
        <v>45</v>
      </c>
      <c r="K20" s="98" t="s">
        <v>348</v>
      </c>
    </row>
    <row r="21" spans="1:11" s="8" customFormat="1" ht="34.799999999999997" x14ac:dyDescent="0.35">
      <c r="A21" s="92">
        <v>13</v>
      </c>
      <c r="B21" s="109" t="s">
        <v>332</v>
      </c>
      <c r="C21" s="94">
        <v>7670</v>
      </c>
      <c r="D21" s="94">
        <v>7670</v>
      </c>
      <c r="E21" s="95" t="s">
        <v>46</v>
      </c>
      <c r="F21" s="110" t="s">
        <v>189</v>
      </c>
      <c r="G21" s="94">
        <v>7670</v>
      </c>
      <c r="H21" s="110" t="s">
        <v>189</v>
      </c>
      <c r="I21" s="94">
        <v>7670</v>
      </c>
      <c r="J21" s="97" t="s">
        <v>45</v>
      </c>
      <c r="K21" s="98" t="s">
        <v>349</v>
      </c>
    </row>
    <row r="22" spans="1:11" s="8" customFormat="1" ht="34.799999999999997" x14ac:dyDescent="0.35">
      <c r="A22" s="92">
        <v>14</v>
      </c>
      <c r="B22" s="109" t="s">
        <v>333</v>
      </c>
      <c r="C22" s="94">
        <v>9000</v>
      </c>
      <c r="D22" s="94">
        <v>9000</v>
      </c>
      <c r="E22" s="95" t="s">
        <v>46</v>
      </c>
      <c r="F22" s="110" t="s">
        <v>321</v>
      </c>
      <c r="G22" s="94">
        <v>9000</v>
      </c>
      <c r="H22" s="110" t="s">
        <v>321</v>
      </c>
      <c r="I22" s="94">
        <v>9000</v>
      </c>
      <c r="J22" s="97" t="s">
        <v>45</v>
      </c>
      <c r="K22" s="98" t="s">
        <v>350</v>
      </c>
    </row>
    <row r="23" spans="1:11" s="8" customFormat="1" ht="34.799999999999997" x14ac:dyDescent="0.35">
      <c r="A23" s="92">
        <v>15</v>
      </c>
      <c r="B23" s="109" t="s">
        <v>280</v>
      </c>
      <c r="C23" s="94">
        <v>29931</v>
      </c>
      <c r="D23" s="94">
        <v>29931</v>
      </c>
      <c r="E23" s="95" t="s">
        <v>46</v>
      </c>
      <c r="F23" s="110" t="s">
        <v>321</v>
      </c>
      <c r="G23" s="94">
        <v>29931</v>
      </c>
      <c r="H23" s="110" t="s">
        <v>321</v>
      </c>
      <c r="I23" s="94">
        <v>29931</v>
      </c>
      <c r="J23" s="97" t="s">
        <v>45</v>
      </c>
      <c r="K23" s="98" t="s">
        <v>351</v>
      </c>
    </row>
    <row r="24" spans="1:11" ht="34.799999999999997" x14ac:dyDescent="0.3">
      <c r="A24" s="92">
        <v>16</v>
      </c>
      <c r="B24" s="109" t="s">
        <v>206</v>
      </c>
      <c r="C24" s="94">
        <v>9248</v>
      </c>
      <c r="D24" s="94">
        <v>9248</v>
      </c>
      <c r="E24" s="95" t="s">
        <v>46</v>
      </c>
      <c r="F24" s="110" t="s">
        <v>232</v>
      </c>
      <c r="G24" s="94">
        <v>9248</v>
      </c>
      <c r="H24" s="110" t="s">
        <v>232</v>
      </c>
      <c r="I24" s="94">
        <v>9248</v>
      </c>
      <c r="J24" s="97" t="s">
        <v>45</v>
      </c>
      <c r="K24" s="98" t="s">
        <v>352</v>
      </c>
    </row>
    <row r="25" spans="1:11" ht="52.2" x14ac:dyDescent="0.3">
      <c r="A25" s="92">
        <v>17</v>
      </c>
      <c r="B25" s="109" t="s">
        <v>334</v>
      </c>
      <c r="C25" s="94">
        <v>11417</v>
      </c>
      <c r="D25" s="94">
        <v>11417</v>
      </c>
      <c r="E25" s="95" t="s">
        <v>46</v>
      </c>
      <c r="F25" s="110" t="s">
        <v>364</v>
      </c>
      <c r="G25" s="94">
        <v>11417</v>
      </c>
      <c r="H25" s="110" t="s">
        <v>364</v>
      </c>
      <c r="I25" s="94">
        <v>11417</v>
      </c>
      <c r="J25" s="97" t="s">
        <v>45</v>
      </c>
      <c r="K25" s="98" t="s">
        <v>353</v>
      </c>
    </row>
    <row r="26" spans="1:11" ht="34.799999999999997" x14ac:dyDescent="0.3">
      <c r="A26" s="92">
        <v>18</v>
      </c>
      <c r="B26" s="109" t="s">
        <v>335</v>
      </c>
      <c r="C26" s="94">
        <v>51622</v>
      </c>
      <c r="D26" s="94">
        <v>51622</v>
      </c>
      <c r="E26" s="95" t="s">
        <v>46</v>
      </c>
      <c r="F26" s="110" t="s">
        <v>320</v>
      </c>
      <c r="G26" s="94">
        <v>51622</v>
      </c>
      <c r="H26" s="110" t="s">
        <v>320</v>
      </c>
      <c r="I26" s="94">
        <v>51622</v>
      </c>
      <c r="J26" s="97" t="s">
        <v>45</v>
      </c>
      <c r="K26" s="98" t="s">
        <v>354</v>
      </c>
    </row>
    <row r="27" spans="1:11" ht="39.75" customHeight="1" x14ac:dyDescent="0.3">
      <c r="A27" s="92">
        <v>19</v>
      </c>
      <c r="B27" s="109" t="s">
        <v>336</v>
      </c>
      <c r="C27" s="94">
        <v>3000</v>
      </c>
      <c r="D27" s="94">
        <v>3000</v>
      </c>
      <c r="E27" s="95" t="s">
        <v>46</v>
      </c>
      <c r="F27" s="110" t="s">
        <v>365</v>
      </c>
      <c r="G27" s="94">
        <v>3000</v>
      </c>
      <c r="H27" s="110" t="s">
        <v>365</v>
      </c>
      <c r="I27" s="94">
        <v>3000</v>
      </c>
      <c r="J27" s="97" t="s">
        <v>45</v>
      </c>
      <c r="K27" s="98" t="s">
        <v>355</v>
      </c>
    </row>
    <row r="28" spans="1:11" ht="34.799999999999997" x14ac:dyDescent="0.3">
      <c r="A28" s="92">
        <v>20</v>
      </c>
      <c r="B28" s="109" t="s">
        <v>168</v>
      </c>
      <c r="C28" s="94">
        <v>31010</v>
      </c>
      <c r="D28" s="94">
        <v>31010</v>
      </c>
      <c r="E28" s="95" t="s">
        <v>46</v>
      </c>
      <c r="F28" s="110" t="s">
        <v>190</v>
      </c>
      <c r="G28" s="94">
        <v>31010</v>
      </c>
      <c r="H28" s="110" t="s">
        <v>190</v>
      </c>
      <c r="I28" s="94">
        <v>31010</v>
      </c>
      <c r="J28" s="97" t="s">
        <v>45</v>
      </c>
      <c r="K28" s="98" t="s">
        <v>356</v>
      </c>
    </row>
    <row r="29" spans="1:11" ht="34.799999999999997" x14ac:dyDescent="0.3">
      <c r="A29" s="92">
        <v>21</v>
      </c>
      <c r="B29" s="109" t="s">
        <v>337</v>
      </c>
      <c r="C29" s="94">
        <v>5200</v>
      </c>
      <c r="D29" s="94">
        <v>5200</v>
      </c>
      <c r="E29" s="95" t="s">
        <v>46</v>
      </c>
      <c r="F29" s="110" t="s">
        <v>190</v>
      </c>
      <c r="G29" s="94">
        <v>5200</v>
      </c>
      <c r="H29" s="110" t="s">
        <v>190</v>
      </c>
      <c r="I29" s="94">
        <v>5200</v>
      </c>
      <c r="J29" s="97" t="s">
        <v>45</v>
      </c>
      <c r="K29" s="98" t="s">
        <v>357</v>
      </c>
    </row>
    <row r="30" spans="1:11" ht="34.799999999999997" x14ac:dyDescent="0.3">
      <c r="A30" s="92">
        <v>22</v>
      </c>
      <c r="B30" s="109" t="s">
        <v>280</v>
      </c>
      <c r="C30" s="94">
        <v>19201</v>
      </c>
      <c r="D30" s="94">
        <v>19201</v>
      </c>
      <c r="E30" s="95" t="s">
        <v>46</v>
      </c>
      <c r="F30" s="110" t="s">
        <v>321</v>
      </c>
      <c r="G30" s="94">
        <v>19201</v>
      </c>
      <c r="H30" s="110" t="s">
        <v>321</v>
      </c>
      <c r="I30" s="94">
        <v>19201</v>
      </c>
      <c r="J30" s="97" t="s">
        <v>45</v>
      </c>
      <c r="K30" s="98" t="s">
        <v>358</v>
      </c>
    </row>
    <row r="31" spans="1:11" ht="34.799999999999997" x14ac:dyDescent="0.3">
      <c r="A31" s="92">
        <v>23</v>
      </c>
      <c r="B31" s="109" t="s">
        <v>240</v>
      </c>
      <c r="C31" s="94">
        <v>29880</v>
      </c>
      <c r="D31" s="94">
        <v>29880</v>
      </c>
      <c r="E31" s="95" t="s">
        <v>46</v>
      </c>
      <c r="F31" s="110" t="s">
        <v>189</v>
      </c>
      <c r="G31" s="94">
        <v>29880</v>
      </c>
      <c r="H31" s="110" t="s">
        <v>189</v>
      </c>
      <c r="I31" s="94">
        <v>29880</v>
      </c>
      <c r="J31" s="97" t="s">
        <v>45</v>
      </c>
      <c r="K31" s="98" t="s">
        <v>359</v>
      </c>
    </row>
    <row r="32" spans="1:11" ht="34.799999999999997" x14ac:dyDescent="0.3">
      <c r="A32" s="92">
        <v>24</v>
      </c>
      <c r="B32" s="109" t="s">
        <v>240</v>
      </c>
      <c r="C32" s="94">
        <v>5390</v>
      </c>
      <c r="D32" s="94">
        <v>5390</v>
      </c>
      <c r="E32" s="95" t="s">
        <v>46</v>
      </c>
      <c r="F32" s="110" t="s">
        <v>189</v>
      </c>
      <c r="G32" s="94">
        <v>5390</v>
      </c>
      <c r="H32" s="110" t="s">
        <v>189</v>
      </c>
      <c r="I32" s="94">
        <v>5390</v>
      </c>
      <c r="J32" s="97" t="s">
        <v>45</v>
      </c>
      <c r="K32" s="98" t="s">
        <v>360</v>
      </c>
    </row>
    <row r="33" spans="1:11" ht="34.799999999999997" x14ac:dyDescent="0.3">
      <c r="A33" s="92">
        <v>25</v>
      </c>
      <c r="B33" s="109" t="s">
        <v>280</v>
      </c>
      <c r="C33" s="94">
        <v>9235</v>
      </c>
      <c r="D33" s="94">
        <v>9235</v>
      </c>
      <c r="E33" s="95" t="s">
        <v>46</v>
      </c>
      <c r="F33" s="110" t="s">
        <v>321</v>
      </c>
      <c r="G33" s="94">
        <v>9235</v>
      </c>
      <c r="H33" s="110" t="s">
        <v>321</v>
      </c>
      <c r="I33" s="94">
        <v>9235</v>
      </c>
      <c r="J33" s="97" t="s">
        <v>45</v>
      </c>
      <c r="K33" s="98" t="s">
        <v>361</v>
      </c>
    </row>
    <row r="34" spans="1:11" ht="18" x14ac:dyDescent="0.35">
      <c r="A34" s="203" t="s">
        <v>601</v>
      </c>
      <c r="B34" s="204"/>
      <c r="C34" s="122">
        <f>SUM(C9:C33)</f>
        <v>429300</v>
      </c>
      <c r="D34" s="115"/>
      <c r="E34" s="115"/>
      <c r="F34" s="115"/>
      <c r="G34" s="115"/>
      <c r="H34" s="115"/>
      <c r="I34" s="116"/>
      <c r="J34" s="116"/>
      <c r="K34" s="116"/>
    </row>
    <row r="37" spans="1:11" ht="21" x14ac:dyDescent="0.4">
      <c r="B37" s="6" t="s">
        <v>786</v>
      </c>
    </row>
  </sheetData>
  <mergeCells count="10">
    <mergeCell ref="A34:B34"/>
    <mergeCell ref="G5:G8"/>
    <mergeCell ref="A2:J2"/>
    <mergeCell ref="A3:J3"/>
    <mergeCell ref="A4:J4"/>
    <mergeCell ref="A5:A8"/>
    <mergeCell ref="B5:B8"/>
    <mergeCell ref="D5:D8"/>
    <mergeCell ref="E5:E8"/>
    <mergeCell ref="F5:F8"/>
  </mergeCells>
  <pageMargins left="0.19685039370078741" right="0.11811023622047245" top="0.51181102362204722" bottom="0.15748031496062992" header="0.31496062992125984" footer="0.31496062992125984"/>
  <pageSetup paperSize="9" scale="9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C762B-0215-4716-9FC0-6FCCA921A0A0}">
  <dimension ref="A2:L44"/>
  <sheetViews>
    <sheetView topLeftCell="A26" zoomScale="120" zoomScaleNormal="120" workbookViewId="0">
      <selection activeCell="B33" sqref="B33"/>
    </sheetView>
  </sheetViews>
  <sheetFormatPr defaultRowHeight="14.4" x14ac:dyDescent="0.3"/>
  <cols>
    <col min="1" max="1" width="6.09765625" style="7" bestFit="1" customWidth="1"/>
    <col min="2" max="2" width="21.09765625" style="7" customWidth="1"/>
    <col min="3" max="3" width="11.296875" style="7" customWidth="1"/>
    <col min="4" max="4" width="9.09765625" style="7" customWidth="1"/>
    <col min="5" max="5" width="10.8984375" style="7" customWidth="1"/>
    <col min="6" max="6" width="15.3984375" style="7" customWidth="1"/>
    <col min="7" max="7" width="10.59765625" style="7" customWidth="1"/>
    <col min="8" max="8" width="15.3984375" style="7" customWidth="1"/>
    <col min="9" max="9" width="11.59765625" style="7" customWidth="1"/>
    <col min="10" max="10" width="12.09765625" style="7" bestFit="1" customWidth="1"/>
    <col min="11" max="11" width="19.5" style="7" customWidth="1"/>
    <col min="12" max="12" width="8.3984375" style="7" customWidth="1"/>
    <col min="13" max="16384" width="8.796875" style="7"/>
  </cols>
  <sheetData>
    <row r="2" spans="1:12" ht="21" x14ac:dyDescent="0.4">
      <c r="A2" s="141" t="s">
        <v>627</v>
      </c>
      <c r="B2" s="141"/>
      <c r="C2" s="141"/>
      <c r="D2" s="141"/>
      <c r="E2" s="141"/>
      <c r="F2" s="141"/>
      <c r="G2" s="141"/>
      <c r="H2" s="141"/>
      <c r="I2" s="141"/>
      <c r="J2" s="141"/>
      <c r="K2" s="5"/>
      <c r="L2" s="5"/>
    </row>
    <row r="3" spans="1:12" ht="21" x14ac:dyDescent="0.4">
      <c r="A3" s="141" t="s">
        <v>625</v>
      </c>
      <c r="B3" s="141"/>
      <c r="C3" s="141"/>
      <c r="D3" s="141"/>
      <c r="E3" s="141"/>
      <c r="F3" s="141"/>
      <c r="G3" s="141"/>
      <c r="H3" s="141"/>
      <c r="I3" s="141"/>
      <c r="J3" s="141"/>
      <c r="K3" s="32" t="s">
        <v>27</v>
      </c>
      <c r="L3" s="6"/>
    </row>
    <row r="4" spans="1:12" ht="21" x14ac:dyDescent="0.4">
      <c r="A4" s="142" t="s">
        <v>626</v>
      </c>
      <c r="B4" s="142"/>
      <c r="C4" s="142"/>
      <c r="D4" s="142"/>
      <c r="E4" s="142"/>
      <c r="F4" s="142"/>
      <c r="G4" s="142"/>
      <c r="H4" s="142"/>
      <c r="I4" s="142"/>
      <c r="J4" s="142"/>
      <c r="K4" s="33"/>
      <c r="L4" s="5"/>
    </row>
    <row r="5" spans="1:12" s="10" customFormat="1" ht="17.399999999999999" x14ac:dyDescent="0.35">
      <c r="A5" s="193" t="s">
        <v>28</v>
      </c>
      <c r="B5" s="190" t="s">
        <v>29</v>
      </c>
      <c r="C5" s="78"/>
      <c r="D5" s="193" t="s">
        <v>30</v>
      </c>
      <c r="E5" s="193" t="s">
        <v>31</v>
      </c>
      <c r="F5" s="193" t="s">
        <v>32</v>
      </c>
      <c r="G5" s="190" t="s">
        <v>33</v>
      </c>
      <c r="H5" s="79"/>
      <c r="I5" s="80"/>
      <c r="J5" s="81" t="s">
        <v>34</v>
      </c>
      <c r="K5" s="82" t="s">
        <v>38</v>
      </c>
      <c r="L5" s="83"/>
    </row>
    <row r="6" spans="1:12" s="10" customFormat="1" ht="17.399999999999999" x14ac:dyDescent="0.35">
      <c r="A6" s="194"/>
      <c r="B6" s="194"/>
      <c r="C6" s="85" t="s">
        <v>35</v>
      </c>
      <c r="D6" s="194"/>
      <c r="E6" s="194"/>
      <c r="F6" s="194"/>
      <c r="G6" s="191"/>
      <c r="H6" s="84" t="s">
        <v>51</v>
      </c>
      <c r="I6" s="86" t="s">
        <v>36</v>
      </c>
      <c r="J6" s="82" t="s">
        <v>37</v>
      </c>
      <c r="K6" s="82" t="s">
        <v>42</v>
      </c>
      <c r="L6" s="83"/>
    </row>
    <row r="7" spans="1:12" s="10" customFormat="1" ht="17.399999999999999" x14ac:dyDescent="0.35">
      <c r="A7" s="194"/>
      <c r="B7" s="194"/>
      <c r="C7" s="85" t="s">
        <v>39</v>
      </c>
      <c r="D7" s="194"/>
      <c r="E7" s="194"/>
      <c r="F7" s="194"/>
      <c r="G7" s="191"/>
      <c r="H7" s="84" t="s">
        <v>50</v>
      </c>
      <c r="I7" s="86" t="s">
        <v>40</v>
      </c>
      <c r="J7" s="82" t="s">
        <v>41</v>
      </c>
      <c r="K7" s="87" t="s">
        <v>100</v>
      </c>
      <c r="L7" s="83"/>
    </row>
    <row r="8" spans="1:12" s="10" customFormat="1" ht="4.2" customHeight="1" x14ac:dyDescent="0.35">
      <c r="A8" s="192"/>
      <c r="B8" s="192"/>
      <c r="C8" s="88"/>
      <c r="D8" s="192"/>
      <c r="E8" s="192"/>
      <c r="F8" s="192"/>
      <c r="G8" s="192"/>
      <c r="H8" s="89"/>
      <c r="I8" s="90"/>
      <c r="J8" s="91"/>
      <c r="K8" s="91"/>
    </row>
    <row r="9" spans="1:12" s="8" customFormat="1" ht="39" customHeight="1" x14ac:dyDescent="0.35">
      <c r="A9" s="92">
        <v>1</v>
      </c>
      <c r="B9" s="109" t="s">
        <v>369</v>
      </c>
      <c r="C9" s="94">
        <v>34240</v>
      </c>
      <c r="D9" s="94">
        <v>34240</v>
      </c>
      <c r="E9" s="95" t="s">
        <v>46</v>
      </c>
      <c r="F9" s="110" t="s">
        <v>409</v>
      </c>
      <c r="G9" s="94">
        <v>34240</v>
      </c>
      <c r="H9" s="110" t="s">
        <v>670</v>
      </c>
      <c r="I9" s="94">
        <v>34240</v>
      </c>
      <c r="J9" s="97" t="s">
        <v>45</v>
      </c>
      <c r="K9" s="98" t="s">
        <v>384</v>
      </c>
    </row>
    <row r="10" spans="1:12" s="8" customFormat="1" ht="34.799999999999997" x14ac:dyDescent="0.35">
      <c r="A10" s="92">
        <v>2</v>
      </c>
      <c r="B10" s="109" t="s">
        <v>370</v>
      </c>
      <c r="C10" s="94">
        <v>36010</v>
      </c>
      <c r="D10" s="94">
        <v>36010</v>
      </c>
      <c r="E10" s="95" t="s">
        <v>46</v>
      </c>
      <c r="F10" s="110" t="s">
        <v>362</v>
      </c>
      <c r="G10" s="94">
        <v>36010</v>
      </c>
      <c r="H10" s="110" t="s">
        <v>362</v>
      </c>
      <c r="I10" s="94">
        <v>36010</v>
      </c>
      <c r="J10" s="97" t="s">
        <v>45</v>
      </c>
      <c r="K10" s="98" t="s">
        <v>385</v>
      </c>
    </row>
    <row r="11" spans="1:12" s="8" customFormat="1" ht="34.799999999999997" x14ac:dyDescent="0.35">
      <c r="A11" s="92">
        <v>3</v>
      </c>
      <c r="B11" s="109" t="s">
        <v>371</v>
      </c>
      <c r="C11" s="94">
        <v>13750</v>
      </c>
      <c r="D11" s="94">
        <v>13750</v>
      </c>
      <c r="E11" s="95" t="s">
        <v>46</v>
      </c>
      <c r="F11" s="110" t="s">
        <v>185</v>
      </c>
      <c r="G11" s="94">
        <v>13750</v>
      </c>
      <c r="H11" s="110" t="s">
        <v>185</v>
      </c>
      <c r="I11" s="94">
        <v>13750</v>
      </c>
      <c r="J11" s="97" t="s">
        <v>45</v>
      </c>
      <c r="K11" s="98" t="s">
        <v>386</v>
      </c>
    </row>
    <row r="12" spans="1:12" s="8" customFormat="1" ht="61.5" customHeight="1" x14ac:dyDescent="0.35">
      <c r="A12" s="92">
        <v>4</v>
      </c>
      <c r="B12" s="109" t="s">
        <v>372</v>
      </c>
      <c r="C12" s="94">
        <v>18190</v>
      </c>
      <c r="D12" s="94">
        <v>18190</v>
      </c>
      <c r="E12" s="106" t="s">
        <v>46</v>
      </c>
      <c r="F12" s="112" t="s">
        <v>678</v>
      </c>
      <c r="G12" s="104">
        <v>18190</v>
      </c>
      <c r="H12" s="112" t="s">
        <v>679</v>
      </c>
      <c r="I12" s="104">
        <v>18190</v>
      </c>
      <c r="J12" s="97" t="s">
        <v>45</v>
      </c>
      <c r="K12" s="105" t="s">
        <v>387</v>
      </c>
    </row>
    <row r="13" spans="1:12" s="8" customFormat="1" ht="39" customHeight="1" x14ac:dyDescent="0.35">
      <c r="A13" s="92">
        <v>5</v>
      </c>
      <c r="B13" s="109" t="s">
        <v>373</v>
      </c>
      <c r="C13" s="94">
        <v>60000</v>
      </c>
      <c r="D13" s="94">
        <v>60000</v>
      </c>
      <c r="E13" s="95" t="s">
        <v>46</v>
      </c>
      <c r="F13" s="110" t="s">
        <v>116</v>
      </c>
      <c r="G13" s="94">
        <v>60000</v>
      </c>
      <c r="H13" s="110" t="s">
        <v>116</v>
      </c>
      <c r="I13" s="94">
        <v>60000</v>
      </c>
      <c r="J13" s="97" t="s">
        <v>45</v>
      </c>
      <c r="K13" s="98" t="s">
        <v>388</v>
      </c>
    </row>
    <row r="14" spans="1:12" s="8" customFormat="1" ht="39.6" customHeight="1" x14ac:dyDescent="0.35">
      <c r="A14" s="92">
        <v>6</v>
      </c>
      <c r="B14" s="111" t="s">
        <v>374</v>
      </c>
      <c r="C14" s="94">
        <v>16000</v>
      </c>
      <c r="D14" s="94">
        <v>16000</v>
      </c>
      <c r="E14" s="106" t="s">
        <v>46</v>
      </c>
      <c r="F14" s="112" t="s">
        <v>230</v>
      </c>
      <c r="G14" s="104">
        <v>16000</v>
      </c>
      <c r="H14" s="112" t="s">
        <v>230</v>
      </c>
      <c r="I14" s="104">
        <v>16000</v>
      </c>
      <c r="J14" s="97" t="s">
        <v>45</v>
      </c>
      <c r="K14" s="120" t="s">
        <v>389</v>
      </c>
    </row>
    <row r="15" spans="1:12" s="8" customFormat="1" ht="34.799999999999997" x14ac:dyDescent="0.35">
      <c r="A15" s="92">
        <v>7</v>
      </c>
      <c r="B15" s="109" t="s">
        <v>375</v>
      </c>
      <c r="C15" s="94">
        <v>40000</v>
      </c>
      <c r="D15" s="104">
        <v>40000</v>
      </c>
      <c r="E15" s="106" t="s">
        <v>46</v>
      </c>
      <c r="F15" s="112" t="s">
        <v>659</v>
      </c>
      <c r="G15" s="104">
        <v>40000</v>
      </c>
      <c r="H15" s="112" t="s">
        <v>659</v>
      </c>
      <c r="I15" s="104">
        <v>40000</v>
      </c>
      <c r="J15" s="97" t="s">
        <v>45</v>
      </c>
      <c r="K15" s="105" t="s">
        <v>390</v>
      </c>
    </row>
    <row r="16" spans="1:12" s="8" customFormat="1" ht="38.4" customHeight="1" x14ac:dyDescent="0.35">
      <c r="A16" s="92">
        <v>8</v>
      </c>
      <c r="B16" s="109" t="s">
        <v>375</v>
      </c>
      <c r="C16" s="94">
        <v>40000</v>
      </c>
      <c r="D16" s="94">
        <v>40000</v>
      </c>
      <c r="E16" s="95" t="s">
        <v>46</v>
      </c>
      <c r="F16" s="110" t="s">
        <v>317</v>
      </c>
      <c r="G16" s="94">
        <v>40000</v>
      </c>
      <c r="H16" s="110" t="s">
        <v>317</v>
      </c>
      <c r="I16" s="94">
        <v>40000</v>
      </c>
      <c r="J16" s="97" t="s">
        <v>45</v>
      </c>
      <c r="K16" s="98" t="s">
        <v>391</v>
      </c>
    </row>
    <row r="17" spans="1:11" s="8" customFormat="1" ht="52.2" x14ac:dyDescent="0.35">
      <c r="A17" s="92">
        <v>9</v>
      </c>
      <c r="B17" s="109" t="s">
        <v>410</v>
      </c>
      <c r="C17" s="94">
        <v>20000</v>
      </c>
      <c r="D17" s="94">
        <v>20000</v>
      </c>
      <c r="E17" s="106" t="s">
        <v>46</v>
      </c>
      <c r="F17" s="112" t="s">
        <v>639</v>
      </c>
      <c r="G17" s="104">
        <v>20000</v>
      </c>
      <c r="H17" s="112" t="s">
        <v>639</v>
      </c>
      <c r="I17" s="104">
        <v>20000</v>
      </c>
      <c r="J17" s="97" t="s">
        <v>45</v>
      </c>
      <c r="K17" s="105" t="s">
        <v>392</v>
      </c>
    </row>
    <row r="18" spans="1:11" s="8" customFormat="1" ht="34.799999999999997" x14ac:dyDescent="0.35">
      <c r="A18" s="92">
        <v>10</v>
      </c>
      <c r="B18" s="109" t="s">
        <v>130</v>
      </c>
      <c r="C18" s="94">
        <v>40000</v>
      </c>
      <c r="D18" s="94">
        <v>40000</v>
      </c>
      <c r="E18" s="106" t="s">
        <v>46</v>
      </c>
      <c r="F18" s="112" t="s">
        <v>671</v>
      </c>
      <c r="G18" s="104">
        <v>40000</v>
      </c>
      <c r="H18" s="112" t="s">
        <v>671</v>
      </c>
      <c r="I18" s="104">
        <v>40000</v>
      </c>
      <c r="J18" s="97" t="s">
        <v>45</v>
      </c>
      <c r="K18" s="105" t="s">
        <v>393</v>
      </c>
    </row>
    <row r="19" spans="1:11" s="8" customFormat="1" ht="39.6" customHeight="1" x14ac:dyDescent="0.35">
      <c r="A19" s="92">
        <v>11</v>
      </c>
      <c r="B19" s="109" t="s">
        <v>376</v>
      </c>
      <c r="C19" s="94">
        <v>40000</v>
      </c>
      <c r="D19" s="94">
        <v>40000</v>
      </c>
      <c r="E19" s="106" t="s">
        <v>46</v>
      </c>
      <c r="F19" s="112" t="s">
        <v>653</v>
      </c>
      <c r="G19" s="104">
        <v>40000</v>
      </c>
      <c r="H19" s="112" t="s">
        <v>653</v>
      </c>
      <c r="I19" s="104">
        <v>40000</v>
      </c>
      <c r="J19" s="97" t="s">
        <v>45</v>
      </c>
      <c r="K19" s="105" t="s">
        <v>394</v>
      </c>
    </row>
    <row r="20" spans="1:11" s="8" customFormat="1" ht="41.4" customHeight="1" x14ac:dyDescent="0.35">
      <c r="A20" s="92">
        <v>12</v>
      </c>
      <c r="B20" s="109" t="s">
        <v>269</v>
      </c>
      <c r="C20" s="94">
        <v>60000</v>
      </c>
      <c r="D20" s="94">
        <v>60000</v>
      </c>
      <c r="E20" s="106" t="s">
        <v>46</v>
      </c>
      <c r="F20" s="112" t="s">
        <v>675</v>
      </c>
      <c r="G20" s="104">
        <v>60000</v>
      </c>
      <c r="H20" s="112" t="s">
        <v>675</v>
      </c>
      <c r="I20" s="104">
        <v>60000</v>
      </c>
      <c r="J20" s="97" t="s">
        <v>45</v>
      </c>
      <c r="K20" s="105" t="s">
        <v>395</v>
      </c>
    </row>
    <row r="21" spans="1:11" s="8" customFormat="1" ht="34.799999999999997" x14ac:dyDescent="0.35">
      <c r="A21" s="92">
        <v>13</v>
      </c>
      <c r="B21" s="109" t="s">
        <v>377</v>
      </c>
      <c r="C21" s="94">
        <v>60000</v>
      </c>
      <c r="D21" s="94">
        <v>60000</v>
      </c>
      <c r="E21" s="106" t="s">
        <v>46</v>
      </c>
      <c r="F21" s="112" t="s">
        <v>230</v>
      </c>
      <c r="G21" s="104">
        <v>60000</v>
      </c>
      <c r="H21" s="112" t="s">
        <v>230</v>
      </c>
      <c r="I21" s="104">
        <v>60000</v>
      </c>
      <c r="J21" s="97" t="s">
        <v>45</v>
      </c>
      <c r="K21" s="105" t="s">
        <v>396</v>
      </c>
    </row>
    <row r="22" spans="1:11" s="8" customFormat="1" ht="40.200000000000003" customHeight="1" x14ac:dyDescent="0.35">
      <c r="A22" s="92">
        <v>14</v>
      </c>
      <c r="B22" s="109" t="s">
        <v>378</v>
      </c>
      <c r="C22" s="94">
        <v>60000</v>
      </c>
      <c r="D22" s="94">
        <v>60000</v>
      </c>
      <c r="E22" s="95" t="s">
        <v>46</v>
      </c>
      <c r="F22" s="110" t="s">
        <v>318</v>
      </c>
      <c r="G22" s="94">
        <v>60000</v>
      </c>
      <c r="H22" s="110" t="s">
        <v>318</v>
      </c>
      <c r="I22" s="94">
        <v>60000</v>
      </c>
      <c r="J22" s="97" t="s">
        <v>45</v>
      </c>
      <c r="K22" s="98" t="s">
        <v>397</v>
      </c>
    </row>
    <row r="23" spans="1:11" s="8" customFormat="1" ht="39" customHeight="1" x14ac:dyDescent="0.35">
      <c r="A23" s="92">
        <v>15</v>
      </c>
      <c r="B23" s="109" t="s">
        <v>411</v>
      </c>
      <c r="C23" s="94">
        <v>60000</v>
      </c>
      <c r="D23" s="94">
        <v>60000</v>
      </c>
      <c r="E23" s="95" t="s">
        <v>46</v>
      </c>
      <c r="F23" s="110" t="s">
        <v>156</v>
      </c>
      <c r="G23" s="94">
        <v>60000</v>
      </c>
      <c r="H23" s="110" t="s">
        <v>156</v>
      </c>
      <c r="I23" s="94">
        <v>60000</v>
      </c>
      <c r="J23" s="97" t="s">
        <v>45</v>
      </c>
      <c r="K23" s="98" t="s">
        <v>398</v>
      </c>
    </row>
    <row r="24" spans="1:11" s="8" customFormat="1" ht="39" customHeight="1" x14ac:dyDescent="0.35">
      <c r="A24" s="92">
        <v>16</v>
      </c>
      <c r="B24" s="109" t="s">
        <v>98</v>
      </c>
      <c r="C24" s="94">
        <v>15488</v>
      </c>
      <c r="D24" s="94">
        <v>15488</v>
      </c>
      <c r="E24" s="95" t="s">
        <v>46</v>
      </c>
      <c r="F24" s="110" t="s">
        <v>663</v>
      </c>
      <c r="G24" s="94">
        <v>15488</v>
      </c>
      <c r="H24" s="110" t="s">
        <v>663</v>
      </c>
      <c r="I24" s="94">
        <v>15488</v>
      </c>
      <c r="J24" s="97" t="s">
        <v>45</v>
      </c>
      <c r="K24" s="98" t="s">
        <v>695</v>
      </c>
    </row>
    <row r="25" spans="1:11" s="8" customFormat="1" ht="34.799999999999997" x14ac:dyDescent="0.35">
      <c r="A25" s="92">
        <v>17</v>
      </c>
      <c r="B25" s="109" t="s">
        <v>694</v>
      </c>
      <c r="C25" s="94">
        <v>3890</v>
      </c>
      <c r="D25" s="94">
        <v>3890</v>
      </c>
      <c r="E25" s="95" t="s">
        <v>46</v>
      </c>
      <c r="F25" s="110" t="s">
        <v>189</v>
      </c>
      <c r="G25" s="94">
        <v>3890</v>
      </c>
      <c r="H25" s="110" t="s">
        <v>189</v>
      </c>
      <c r="I25" s="94">
        <v>3890</v>
      </c>
      <c r="J25" s="97" t="s">
        <v>45</v>
      </c>
      <c r="K25" s="98" t="s">
        <v>399</v>
      </c>
    </row>
    <row r="26" spans="1:11" s="8" customFormat="1" ht="34.799999999999997" x14ac:dyDescent="0.35">
      <c r="A26" s="92">
        <v>18</v>
      </c>
      <c r="B26" s="109" t="s">
        <v>379</v>
      </c>
      <c r="C26" s="123">
        <v>7147.6</v>
      </c>
      <c r="D26" s="123">
        <v>7147.6</v>
      </c>
      <c r="E26" s="124" t="s">
        <v>46</v>
      </c>
      <c r="F26" s="112" t="s">
        <v>680</v>
      </c>
      <c r="G26" s="123">
        <v>7147.6</v>
      </c>
      <c r="H26" s="112" t="s">
        <v>680</v>
      </c>
      <c r="I26" s="123">
        <v>7147.6</v>
      </c>
      <c r="J26" s="97" t="s">
        <v>45</v>
      </c>
      <c r="K26" s="105" t="s">
        <v>400</v>
      </c>
    </row>
    <row r="27" spans="1:11" s="8" customFormat="1" ht="34.799999999999997" x14ac:dyDescent="0.35">
      <c r="A27" s="92">
        <v>19</v>
      </c>
      <c r="B27" s="109" t="s">
        <v>380</v>
      </c>
      <c r="C27" s="94">
        <v>1284</v>
      </c>
      <c r="D27" s="94">
        <v>1284</v>
      </c>
      <c r="E27" s="106" t="s">
        <v>46</v>
      </c>
      <c r="F27" s="112" t="s">
        <v>680</v>
      </c>
      <c r="G27" s="104">
        <v>1284</v>
      </c>
      <c r="H27" s="112" t="s">
        <v>680</v>
      </c>
      <c r="I27" s="104">
        <v>1284</v>
      </c>
      <c r="J27" s="97" t="s">
        <v>45</v>
      </c>
      <c r="K27" s="105" t="s">
        <v>401</v>
      </c>
    </row>
    <row r="28" spans="1:11" s="8" customFormat="1" ht="34.799999999999997" x14ac:dyDescent="0.35">
      <c r="A28" s="92">
        <v>20</v>
      </c>
      <c r="B28" s="109" t="s">
        <v>276</v>
      </c>
      <c r="C28" s="94">
        <v>800</v>
      </c>
      <c r="D28" s="94">
        <v>800</v>
      </c>
      <c r="E28" s="95" t="s">
        <v>46</v>
      </c>
      <c r="F28" s="110" t="s">
        <v>190</v>
      </c>
      <c r="G28" s="94">
        <v>800</v>
      </c>
      <c r="H28" s="110" t="s">
        <v>190</v>
      </c>
      <c r="I28" s="94">
        <v>800</v>
      </c>
      <c r="J28" s="97" t="s">
        <v>45</v>
      </c>
      <c r="K28" s="98" t="s">
        <v>402</v>
      </c>
    </row>
    <row r="29" spans="1:11" s="8" customFormat="1" ht="34.799999999999997" x14ac:dyDescent="0.35">
      <c r="A29" s="92">
        <v>21</v>
      </c>
      <c r="B29" s="109" t="s">
        <v>381</v>
      </c>
      <c r="C29" s="94">
        <v>76500</v>
      </c>
      <c r="D29" s="94">
        <v>76500</v>
      </c>
      <c r="E29" s="95" t="s">
        <v>46</v>
      </c>
      <c r="F29" s="110" t="s">
        <v>189</v>
      </c>
      <c r="G29" s="94">
        <v>76500</v>
      </c>
      <c r="H29" s="110" t="s">
        <v>189</v>
      </c>
      <c r="I29" s="94">
        <v>76500</v>
      </c>
      <c r="J29" s="97" t="s">
        <v>45</v>
      </c>
      <c r="K29" s="98" t="s">
        <v>403</v>
      </c>
    </row>
    <row r="30" spans="1:11" s="8" customFormat="1" ht="34.799999999999997" x14ac:dyDescent="0.35">
      <c r="A30" s="92">
        <v>22</v>
      </c>
      <c r="B30" s="109" t="s">
        <v>381</v>
      </c>
      <c r="C30" s="94">
        <v>36100</v>
      </c>
      <c r="D30" s="94">
        <v>36100</v>
      </c>
      <c r="E30" s="95" t="s">
        <v>46</v>
      </c>
      <c r="F30" s="110" t="s">
        <v>189</v>
      </c>
      <c r="G30" s="94">
        <v>36100</v>
      </c>
      <c r="H30" s="110" t="s">
        <v>189</v>
      </c>
      <c r="I30" s="94">
        <v>36100</v>
      </c>
      <c r="J30" s="97" t="s">
        <v>45</v>
      </c>
      <c r="K30" s="98" t="s">
        <v>404</v>
      </c>
    </row>
    <row r="31" spans="1:11" s="8" customFormat="1" ht="34.799999999999997" x14ac:dyDescent="0.35">
      <c r="A31" s="92">
        <v>23</v>
      </c>
      <c r="B31" s="109" t="s">
        <v>381</v>
      </c>
      <c r="C31" s="94">
        <v>34000</v>
      </c>
      <c r="D31" s="94">
        <v>34000</v>
      </c>
      <c r="E31" s="95" t="s">
        <v>46</v>
      </c>
      <c r="F31" s="110" t="s">
        <v>189</v>
      </c>
      <c r="G31" s="94">
        <v>34000</v>
      </c>
      <c r="H31" s="110" t="s">
        <v>189</v>
      </c>
      <c r="I31" s="94">
        <v>34000</v>
      </c>
      <c r="J31" s="97" t="s">
        <v>45</v>
      </c>
      <c r="K31" s="98" t="s">
        <v>405</v>
      </c>
    </row>
    <row r="32" spans="1:11" s="8" customFormat="1" ht="34.799999999999997" x14ac:dyDescent="0.35">
      <c r="A32" s="92">
        <v>24</v>
      </c>
      <c r="B32" s="109" t="s">
        <v>280</v>
      </c>
      <c r="C32" s="94">
        <v>13077</v>
      </c>
      <c r="D32" s="94">
        <v>13077</v>
      </c>
      <c r="E32" s="95" t="s">
        <v>46</v>
      </c>
      <c r="F32" s="110" t="s">
        <v>321</v>
      </c>
      <c r="G32" s="94">
        <v>13077</v>
      </c>
      <c r="H32" s="110" t="s">
        <v>321</v>
      </c>
      <c r="I32" s="94">
        <v>13077</v>
      </c>
      <c r="J32" s="97" t="s">
        <v>45</v>
      </c>
      <c r="K32" s="98" t="s">
        <v>406</v>
      </c>
    </row>
    <row r="33" spans="1:11" s="8" customFormat="1" ht="34.799999999999997" x14ac:dyDescent="0.35">
      <c r="A33" s="92">
        <v>25</v>
      </c>
      <c r="B33" s="109" t="s">
        <v>382</v>
      </c>
      <c r="C33" s="94">
        <v>1248</v>
      </c>
      <c r="D33" s="94">
        <v>1248</v>
      </c>
      <c r="E33" s="95" t="s">
        <v>46</v>
      </c>
      <c r="F33" s="110" t="s">
        <v>232</v>
      </c>
      <c r="G33" s="94">
        <v>1248</v>
      </c>
      <c r="H33" s="110" t="s">
        <v>232</v>
      </c>
      <c r="I33" s="94">
        <v>1248</v>
      </c>
      <c r="J33" s="97" t="s">
        <v>45</v>
      </c>
      <c r="K33" s="98" t="s">
        <v>407</v>
      </c>
    </row>
    <row r="34" spans="1:11" ht="39.6" customHeight="1" x14ac:dyDescent="0.3">
      <c r="A34" s="92">
        <v>26</v>
      </c>
      <c r="B34" s="109" t="s">
        <v>383</v>
      </c>
      <c r="C34" s="107">
        <v>62183.01</v>
      </c>
      <c r="D34" s="107">
        <v>62183.01</v>
      </c>
      <c r="E34" s="107" t="s">
        <v>46</v>
      </c>
      <c r="F34" s="110" t="s">
        <v>110</v>
      </c>
      <c r="G34" s="107">
        <v>62183.01</v>
      </c>
      <c r="H34" s="110" t="s">
        <v>110</v>
      </c>
      <c r="I34" s="107">
        <v>62183.01</v>
      </c>
      <c r="J34" s="97" t="s">
        <v>45</v>
      </c>
      <c r="K34" s="98" t="s">
        <v>408</v>
      </c>
    </row>
    <row r="35" spans="1:11" ht="18" x14ac:dyDescent="0.35">
      <c r="A35" s="203" t="s">
        <v>601</v>
      </c>
      <c r="B35" s="204"/>
      <c r="C35" s="122">
        <f>SUM(C9:C34)</f>
        <v>849907.61</v>
      </c>
      <c r="D35" s="115"/>
      <c r="E35" s="115"/>
      <c r="F35" s="115"/>
      <c r="G35" s="115"/>
      <c r="H35" s="115"/>
      <c r="I35" s="116"/>
      <c r="J35" s="116"/>
      <c r="K35" s="116"/>
    </row>
    <row r="38" spans="1:11" ht="21" x14ac:dyDescent="0.4">
      <c r="B38" s="6" t="s">
        <v>787</v>
      </c>
    </row>
    <row r="44" spans="1:11" x14ac:dyDescent="0.3">
      <c r="F44" s="121"/>
    </row>
  </sheetData>
  <mergeCells count="10">
    <mergeCell ref="A35:B35"/>
    <mergeCell ref="A2:J2"/>
    <mergeCell ref="A3:J3"/>
    <mergeCell ref="A4:J4"/>
    <mergeCell ref="A5:A8"/>
    <mergeCell ref="B5:B8"/>
    <mergeCell ref="D5:D8"/>
    <mergeCell ref="E5:E8"/>
    <mergeCell ref="F5:F8"/>
    <mergeCell ref="G5:G8"/>
  </mergeCells>
  <pageMargins left="0.23622047244094491" right="0.11811023622047245" top="0.51181102362204722" bottom="0.15748031496062992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21</vt:i4>
      </vt:variant>
    </vt:vector>
  </HeadingPairs>
  <TitlesOfParts>
    <vt:vector size="34" baseType="lpstr">
      <vt:lpstr>สรุปผลการจัดซื้อจัดจ้าง 2568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ก.พ.68!Print_Area</vt:lpstr>
      <vt:lpstr>ก.ย.68!Print_Area</vt:lpstr>
      <vt:lpstr>ธ.ค.67!Print_Area</vt:lpstr>
      <vt:lpstr>พ.ค.68!Print_Area</vt:lpstr>
      <vt:lpstr>ม.ค.68!Print_Area</vt:lpstr>
      <vt:lpstr>มิ.ย.68!Print_Area</vt:lpstr>
      <vt:lpstr>มี.ค.68!Print_Area</vt:lpstr>
      <vt:lpstr>เม.ย.68!Print_Area</vt:lpstr>
      <vt:lpstr>ส.ค.68!Print_Area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2026-06-26T01:40:10Z</cp:lastPrinted>
  <dcterms:created xsi:type="dcterms:W3CDTF">2026-05-19T06:44:45Z</dcterms:created>
  <dcterms:modified xsi:type="dcterms:W3CDTF">2026-06-26T01:47:19Z</dcterms:modified>
</cp:coreProperties>
</file>